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1075" windowHeight="8250"/>
  </bookViews>
  <sheets>
    <sheet name="Data" sheetId="1" r:id="rId1"/>
    <sheet name="Projection Model Parameters" sheetId="2" r:id="rId2"/>
  </sheets>
  <calcPr calcId="145621"/>
</workbook>
</file>

<file path=xl/calcChain.xml><?xml version="1.0" encoding="utf-8"?>
<calcChain xmlns="http://schemas.openxmlformats.org/spreadsheetml/2006/main">
  <c r="I133" i="1" l="1"/>
  <c r="Q133" i="1" s="1"/>
  <c r="I132" i="1"/>
  <c r="Q132" i="1" s="1"/>
  <c r="I131" i="1"/>
  <c r="Q131" i="1" s="1"/>
  <c r="I130" i="1"/>
  <c r="Q130" i="1" s="1"/>
  <c r="I129" i="1"/>
  <c r="Q129" i="1" s="1"/>
  <c r="I128" i="1"/>
  <c r="Q128" i="1" s="1"/>
  <c r="I127" i="1"/>
  <c r="Q127" i="1" s="1"/>
  <c r="I126" i="1"/>
  <c r="Q126" i="1" s="1"/>
  <c r="I125" i="1"/>
  <c r="Q125" i="1" s="1"/>
  <c r="I124" i="1"/>
  <c r="Q124" i="1" s="1"/>
  <c r="I123" i="1"/>
  <c r="Q123" i="1" s="1"/>
  <c r="I122" i="1"/>
  <c r="Q122" i="1" s="1"/>
  <c r="I121" i="1"/>
  <c r="Q121" i="1" s="1"/>
  <c r="I120" i="1"/>
  <c r="Q120" i="1" s="1"/>
  <c r="I119" i="1"/>
  <c r="Q119" i="1" s="1"/>
  <c r="I118" i="1"/>
  <c r="Q118" i="1" s="1"/>
  <c r="I117" i="1"/>
  <c r="Q117" i="1" s="1"/>
  <c r="I116" i="1"/>
  <c r="Q116" i="1" s="1"/>
  <c r="I115" i="1"/>
  <c r="Q115" i="1" s="1"/>
  <c r="I114" i="1"/>
  <c r="Q114" i="1" s="1"/>
  <c r="I113" i="1"/>
  <c r="Q113" i="1" s="1"/>
  <c r="I112" i="1"/>
  <c r="Q112" i="1" s="1"/>
  <c r="I111" i="1"/>
  <c r="Q111" i="1" s="1"/>
  <c r="I110" i="1"/>
  <c r="Q110" i="1" s="1"/>
  <c r="I109" i="1"/>
  <c r="Q109" i="1" s="1"/>
  <c r="I108" i="1"/>
  <c r="Q108" i="1" s="1"/>
  <c r="I107" i="1"/>
  <c r="Q107" i="1" s="1"/>
  <c r="I106" i="1"/>
  <c r="Q106" i="1" s="1"/>
  <c r="I105" i="1"/>
  <c r="Q105" i="1" s="1"/>
  <c r="I104" i="1"/>
  <c r="Q104" i="1" s="1"/>
  <c r="I103" i="1"/>
  <c r="Q103" i="1" s="1"/>
  <c r="I102" i="1"/>
  <c r="Q102" i="1" s="1"/>
  <c r="I101" i="1"/>
  <c r="Q101" i="1" s="1"/>
  <c r="I100" i="1"/>
  <c r="Q100" i="1" s="1"/>
  <c r="I99" i="1"/>
  <c r="Q99" i="1" s="1"/>
  <c r="I98" i="1"/>
  <c r="Q98" i="1" s="1"/>
  <c r="I97" i="1"/>
  <c r="Q97" i="1" s="1"/>
  <c r="I96" i="1"/>
  <c r="Q96" i="1" s="1"/>
  <c r="I95" i="1"/>
  <c r="Q95" i="1" s="1"/>
  <c r="I94" i="1"/>
  <c r="Q94" i="1" s="1"/>
  <c r="I93" i="1"/>
  <c r="Q93" i="1" s="1"/>
  <c r="I92" i="1"/>
  <c r="Q92" i="1" s="1"/>
  <c r="I91" i="1"/>
  <c r="Q91" i="1" s="1"/>
  <c r="I90" i="1"/>
  <c r="Q90" i="1" s="1"/>
  <c r="I89" i="1"/>
  <c r="Q89" i="1" s="1"/>
  <c r="I88" i="1"/>
  <c r="Q88" i="1" s="1"/>
  <c r="I87" i="1"/>
  <c r="Q87" i="1" s="1"/>
  <c r="I86" i="1"/>
  <c r="Q86" i="1" s="1"/>
  <c r="I85" i="1"/>
  <c r="Q85" i="1" s="1"/>
  <c r="I84" i="1"/>
  <c r="Q84" i="1" s="1"/>
  <c r="I83" i="1"/>
  <c r="Q83" i="1" s="1"/>
  <c r="I82" i="1"/>
  <c r="Q82" i="1" s="1"/>
  <c r="I81" i="1"/>
  <c r="Q81" i="1" s="1"/>
  <c r="I80" i="1"/>
  <c r="Q80" i="1" s="1"/>
  <c r="I79" i="1"/>
  <c r="Q79" i="1" s="1"/>
  <c r="I78" i="1"/>
  <c r="Q78" i="1" s="1"/>
  <c r="I77" i="1"/>
  <c r="Q77" i="1" s="1"/>
  <c r="I76" i="1"/>
  <c r="Q76" i="1" s="1"/>
  <c r="I75" i="1"/>
  <c r="Q75" i="1" s="1"/>
  <c r="I74" i="1"/>
  <c r="Q74" i="1" s="1"/>
  <c r="I73" i="1"/>
  <c r="Q73" i="1" s="1"/>
  <c r="I72" i="1"/>
  <c r="Q72" i="1" s="1"/>
  <c r="I71" i="1"/>
  <c r="Q71" i="1" s="1"/>
  <c r="I70" i="1"/>
  <c r="Q70" i="1" s="1"/>
  <c r="I69" i="1"/>
  <c r="Q69" i="1" s="1"/>
  <c r="I68" i="1"/>
  <c r="Q68" i="1" s="1"/>
  <c r="I67" i="1"/>
  <c r="Q67" i="1" s="1"/>
  <c r="I66" i="1"/>
  <c r="Q66" i="1" s="1"/>
  <c r="I65" i="1"/>
  <c r="Q65" i="1" s="1"/>
  <c r="I64" i="1"/>
  <c r="Q64" i="1" s="1"/>
  <c r="I63" i="1"/>
  <c r="Q63" i="1" s="1"/>
  <c r="I62" i="1"/>
  <c r="Q62" i="1" s="1"/>
  <c r="I61" i="1"/>
  <c r="Q61" i="1" s="1"/>
  <c r="I60" i="1"/>
  <c r="Q60" i="1" s="1"/>
  <c r="I59" i="1"/>
  <c r="Q59" i="1" s="1"/>
  <c r="I58" i="1"/>
  <c r="Q58" i="1" s="1"/>
  <c r="I57" i="1"/>
  <c r="Q57" i="1" s="1"/>
  <c r="I56" i="1"/>
  <c r="Q56" i="1" s="1"/>
  <c r="I55" i="1"/>
  <c r="Q55" i="1" s="1"/>
  <c r="I54" i="1"/>
  <c r="Q54" i="1" s="1"/>
  <c r="I53" i="1"/>
  <c r="Q53" i="1" s="1"/>
  <c r="I52" i="1"/>
  <c r="Q52" i="1" s="1"/>
  <c r="I51" i="1"/>
  <c r="Q51" i="1" s="1"/>
  <c r="I50" i="1"/>
  <c r="Q50" i="1" s="1"/>
  <c r="I49" i="1"/>
  <c r="Q49" i="1" s="1"/>
  <c r="I48" i="1"/>
  <c r="Q48" i="1" s="1"/>
  <c r="I47" i="1"/>
  <c r="Q47" i="1" s="1"/>
  <c r="I46" i="1"/>
  <c r="Q46" i="1" s="1"/>
  <c r="I45" i="1"/>
  <c r="Q45" i="1" s="1"/>
  <c r="I44" i="1"/>
  <c r="Q44" i="1" s="1"/>
  <c r="I43" i="1"/>
  <c r="Q43" i="1" s="1"/>
  <c r="I42" i="1"/>
  <c r="Q42" i="1" s="1"/>
  <c r="I41" i="1"/>
  <c r="Q41" i="1" s="1"/>
  <c r="I40" i="1"/>
  <c r="Q40" i="1" s="1"/>
  <c r="I39" i="1"/>
  <c r="Q39" i="1" s="1"/>
  <c r="I38" i="1"/>
  <c r="Q38" i="1" s="1"/>
  <c r="I37" i="1"/>
  <c r="Q37" i="1" s="1"/>
  <c r="I36" i="1"/>
  <c r="Q36" i="1" s="1"/>
  <c r="I35" i="1"/>
  <c r="Q35" i="1" s="1"/>
  <c r="I34" i="1"/>
  <c r="Q34" i="1" s="1"/>
  <c r="I33" i="1"/>
  <c r="Q33" i="1" s="1"/>
  <c r="I32" i="1"/>
  <c r="Q32" i="1" s="1"/>
  <c r="I31" i="1"/>
  <c r="Q31" i="1" s="1"/>
  <c r="I30" i="1"/>
  <c r="Q30" i="1" s="1"/>
  <c r="I29" i="1"/>
  <c r="Q29" i="1" s="1"/>
  <c r="I28" i="1"/>
  <c r="Q28" i="1" s="1"/>
  <c r="I27" i="1"/>
  <c r="Q27" i="1" s="1"/>
  <c r="I26" i="1"/>
  <c r="Q26" i="1" s="1"/>
  <c r="I25" i="1"/>
  <c r="Q25" i="1" s="1"/>
  <c r="I24" i="1"/>
  <c r="Q24" i="1" s="1"/>
  <c r="I23" i="1"/>
  <c r="Q23" i="1" s="1"/>
  <c r="I22" i="1"/>
  <c r="Q22" i="1" s="1"/>
  <c r="I21" i="1"/>
  <c r="Q21" i="1" s="1"/>
  <c r="I20" i="1"/>
  <c r="Q20" i="1" s="1"/>
  <c r="I19" i="1"/>
  <c r="Q19" i="1" s="1"/>
  <c r="I18" i="1"/>
  <c r="Q18" i="1" s="1"/>
  <c r="I17" i="1"/>
  <c r="Q17" i="1" s="1"/>
  <c r="I16" i="1"/>
  <c r="Q16" i="1" s="1"/>
  <c r="I15" i="1"/>
  <c r="Q15" i="1" s="1"/>
  <c r="I14" i="1"/>
  <c r="Q14" i="1" s="1"/>
  <c r="I13" i="1"/>
  <c r="Q13" i="1" s="1"/>
  <c r="I12" i="1"/>
  <c r="Q12" i="1" s="1"/>
  <c r="I11" i="1"/>
  <c r="Q11" i="1" s="1"/>
  <c r="I10" i="1"/>
  <c r="Q10" i="1" s="1"/>
  <c r="I9" i="1"/>
  <c r="Q9" i="1" s="1"/>
  <c r="I8" i="1"/>
  <c r="Q8" i="1" s="1"/>
  <c r="I7" i="1"/>
  <c r="Q7" i="1" s="1"/>
  <c r="I6" i="1"/>
  <c r="Q6" i="1" s="1"/>
  <c r="I5" i="1"/>
  <c r="Q5" i="1" s="1"/>
  <c r="I4" i="1"/>
  <c r="Q4" i="1" s="1"/>
  <c r="I3" i="1"/>
  <c r="Q3" i="1" s="1"/>
  <c r="H133" i="1"/>
  <c r="P133" i="1" s="1"/>
  <c r="H132" i="1"/>
  <c r="P132" i="1" s="1"/>
  <c r="H131" i="1"/>
  <c r="P131" i="1" s="1"/>
  <c r="H130" i="1"/>
  <c r="P130" i="1" s="1"/>
  <c r="H129" i="1"/>
  <c r="P129" i="1" s="1"/>
  <c r="H128" i="1"/>
  <c r="P128" i="1" s="1"/>
  <c r="H127" i="1"/>
  <c r="P127" i="1" s="1"/>
  <c r="H126" i="1"/>
  <c r="P126" i="1" s="1"/>
  <c r="H125" i="1"/>
  <c r="P125" i="1" s="1"/>
  <c r="H124" i="1"/>
  <c r="P124" i="1" s="1"/>
  <c r="H123" i="1"/>
  <c r="P123" i="1" s="1"/>
  <c r="H122" i="1"/>
  <c r="P122" i="1" s="1"/>
  <c r="H121" i="1"/>
  <c r="P121" i="1" s="1"/>
  <c r="H120" i="1"/>
  <c r="P120" i="1" s="1"/>
  <c r="H119" i="1"/>
  <c r="P119" i="1" s="1"/>
  <c r="H118" i="1"/>
  <c r="P118" i="1" s="1"/>
  <c r="H117" i="1"/>
  <c r="P117" i="1" s="1"/>
  <c r="H116" i="1"/>
  <c r="P116" i="1" s="1"/>
  <c r="H115" i="1"/>
  <c r="P115" i="1" s="1"/>
  <c r="H114" i="1"/>
  <c r="P114" i="1" s="1"/>
  <c r="H113" i="1"/>
  <c r="P113" i="1" s="1"/>
  <c r="H112" i="1"/>
  <c r="P112" i="1" s="1"/>
  <c r="H111" i="1"/>
  <c r="P111" i="1" s="1"/>
  <c r="H110" i="1"/>
  <c r="P110" i="1" s="1"/>
  <c r="H109" i="1"/>
  <c r="P109" i="1" s="1"/>
  <c r="H108" i="1"/>
  <c r="P108" i="1" s="1"/>
  <c r="H107" i="1"/>
  <c r="P107" i="1" s="1"/>
  <c r="H106" i="1"/>
  <c r="P106" i="1" s="1"/>
  <c r="H105" i="1"/>
  <c r="P105" i="1" s="1"/>
  <c r="H104" i="1"/>
  <c r="P104" i="1" s="1"/>
  <c r="H103" i="1"/>
  <c r="P103" i="1" s="1"/>
  <c r="H102" i="1"/>
  <c r="P102" i="1" s="1"/>
  <c r="H101" i="1"/>
  <c r="P101" i="1" s="1"/>
  <c r="H100" i="1"/>
  <c r="P100" i="1" s="1"/>
  <c r="H99" i="1"/>
  <c r="P99" i="1" s="1"/>
  <c r="H98" i="1"/>
  <c r="P98" i="1" s="1"/>
  <c r="H97" i="1"/>
  <c r="P97" i="1" s="1"/>
  <c r="H96" i="1"/>
  <c r="P96" i="1" s="1"/>
  <c r="H95" i="1"/>
  <c r="P95" i="1" s="1"/>
  <c r="H94" i="1"/>
  <c r="P94" i="1" s="1"/>
  <c r="H93" i="1"/>
  <c r="P93" i="1" s="1"/>
  <c r="H92" i="1"/>
  <c r="P92" i="1" s="1"/>
  <c r="H91" i="1"/>
  <c r="P91" i="1" s="1"/>
  <c r="H90" i="1"/>
  <c r="P90" i="1" s="1"/>
  <c r="H89" i="1"/>
  <c r="P89" i="1" s="1"/>
  <c r="H88" i="1"/>
  <c r="P88" i="1" s="1"/>
  <c r="H87" i="1"/>
  <c r="P87" i="1" s="1"/>
  <c r="H86" i="1"/>
  <c r="P86" i="1" s="1"/>
  <c r="H85" i="1"/>
  <c r="P85" i="1" s="1"/>
  <c r="H84" i="1"/>
  <c r="P84" i="1" s="1"/>
  <c r="H83" i="1"/>
  <c r="P83" i="1" s="1"/>
  <c r="H82" i="1"/>
  <c r="P82" i="1" s="1"/>
  <c r="H81" i="1"/>
  <c r="P81" i="1" s="1"/>
  <c r="H80" i="1"/>
  <c r="P80" i="1" s="1"/>
  <c r="H79" i="1"/>
  <c r="P79" i="1" s="1"/>
  <c r="H78" i="1"/>
  <c r="P78" i="1" s="1"/>
  <c r="H77" i="1"/>
  <c r="P77" i="1" s="1"/>
  <c r="H76" i="1"/>
  <c r="P76" i="1" s="1"/>
  <c r="H75" i="1"/>
  <c r="P75" i="1" s="1"/>
  <c r="H74" i="1"/>
  <c r="P74" i="1" s="1"/>
  <c r="H73" i="1"/>
  <c r="P73" i="1" s="1"/>
  <c r="H72" i="1"/>
  <c r="P72" i="1" s="1"/>
  <c r="H71" i="1"/>
  <c r="P71" i="1" s="1"/>
  <c r="H70" i="1"/>
  <c r="P70" i="1" s="1"/>
  <c r="H69" i="1"/>
  <c r="P69" i="1" s="1"/>
  <c r="H68" i="1"/>
  <c r="P68" i="1" s="1"/>
  <c r="H67" i="1"/>
  <c r="P67" i="1" s="1"/>
  <c r="H66" i="1"/>
  <c r="P66" i="1" s="1"/>
  <c r="H65" i="1"/>
  <c r="P65" i="1" s="1"/>
  <c r="H64" i="1"/>
  <c r="P64" i="1" s="1"/>
  <c r="H63" i="1"/>
  <c r="P63" i="1" s="1"/>
  <c r="H62" i="1"/>
  <c r="P62" i="1" s="1"/>
  <c r="H61" i="1"/>
  <c r="P61" i="1" s="1"/>
  <c r="H60" i="1"/>
  <c r="P60" i="1" s="1"/>
  <c r="H59" i="1"/>
  <c r="P59" i="1" s="1"/>
  <c r="H58" i="1"/>
  <c r="P58" i="1" s="1"/>
  <c r="H57" i="1"/>
  <c r="P57" i="1" s="1"/>
  <c r="H56" i="1"/>
  <c r="P56" i="1" s="1"/>
  <c r="H55" i="1"/>
  <c r="P55" i="1" s="1"/>
  <c r="H54" i="1"/>
  <c r="P54" i="1" s="1"/>
  <c r="H53" i="1"/>
  <c r="P53" i="1" s="1"/>
  <c r="H52" i="1"/>
  <c r="P52" i="1" s="1"/>
  <c r="H51" i="1"/>
  <c r="P51" i="1" s="1"/>
  <c r="H50" i="1"/>
  <c r="P50" i="1" s="1"/>
  <c r="H49" i="1"/>
  <c r="P49" i="1" s="1"/>
  <c r="H48" i="1"/>
  <c r="P48" i="1" s="1"/>
  <c r="H47" i="1"/>
  <c r="P47" i="1" s="1"/>
  <c r="H46" i="1"/>
  <c r="P46" i="1" s="1"/>
  <c r="H45" i="1"/>
  <c r="P45" i="1" s="1"/>
  <c r="H44" i="1"/>
  <c r="P44" i="1" s="1"/>
  <c r="H43" i="1"/>
  <c r="P43" i="1" s="1"/>
  <c r="H42" i="1"/>
  <c r="P42" i="1" s="1"/>
  <c r="H41" i="1"/>
  <c r="P41" i="1" s="1"/>
  <c r="H40" i="1"/>
  <c r="P40" i="1" s="1"/>
  <c r="H39" i="1"/>
  <c r="P39" i="1" s="1"/>
  <c r="H38" i="1"/>
  <c r="P38" i="1" s="1"/>
  <c r="H37" i="1"/>
  <c r="P37" i="1" s="1"/>
  <c r="H36" i="1"/>
  <c r="P36" i="1" s="1"/>
  <c r="H35" i="1"/>
  <c r="P35" i="1" s="1"/>
  <c r="H34" i="1"/>
  <c r="P34" i="1" s="1"/>
  <c r="H33" i="1"/>
  <c r="P33" i="1" s="1"/>
  <c r="H32" i="1"/>
  <c r="P32" i="1" s="1"/>
  <c r="H31" i="1"/>
  <c r="P31" i="1" s="1"/>
  <c r="H30" i="1"/>
  <c r="P30" i="1" s="1"/>
  <c r="H29" i="1"/>
  <c r="P29" i="1" s="1"/>
  <c r="H28" i="1"/>
  <c r="P28" i="1" s="1"/>
  <c r="H27" i="1"/>
  <c r="P27" i="1" s="1"/>
  <c r="H26" i="1"/>
  <c r="P26" i="1" s="1"/>
  <c r="H25" i="1"/>
  <c r="P25" i="1" s="1"/>
  <c r="H24" i="1"/>
  <c r="P24" i="1" s="1"/>
  <c r="H23" i="1"/>
  <c r="P23" i="1" s="1"/>
  <c r="H22" i="1"/>
  <c r="P22" i="1" s="1"/>
  <c r="H21" i="1"/>
  <c r="P21" i="1" s="1"/>
  <c r="H20" i="1"/>
  <c r="P20" i="1" s="1"/>
  <c r="H19" i="1"/>
  <c r="P19" i="1" s="1"/>
  <c r="H18" i="1"/>
  <c r="P18" i="1" s="1"/>
  <c r="H17" i="1"/>
  <c r="P17" i="1" s="1"/>
  <c r="H16" i="1"/>
  <c r="P16" i="1" s="1"/>
  <c r="H15" i="1"/>
  <c r="P15" i="1" s="1"/>
  <c r="H14" i="1"/>
  <c r="P14" i="1" s="1"/>
  <c r="H13" i="1"/>
  <c r="P13" i="1" s="1"/>
  <c r="H12" i="1"/>
  <c r="P12" i="1" s="1"/>
  <c r="H11" i="1"/>
  <c r="P11" i="1" s="1"/>
  <c r="H10" i="1"/>
  <c r="P10" i="1" s="1"/>
  <c r="H9" i="1"/>
  <c r="P9" i="1" s="1"/>
  <c r="H8" i="1"/>
  <c r="P8" i="1" s="1"/>
  <c r="H7" i="1"/>
  <c r="P7" i="1" s="1"/>
  <c r="H6" i="1"/>
  <c r="P6" i="1" s="1"/>
  <c r="H5" i="1"/>
  <c r="P5" i="1" s="1"/>
  <c r="H4" i="1"/>
  <c r="P4" i="1" s="1"/>
  <c r="H3" i="1"/>
  <c r="P3" i="1" s="1"/>
  <c r="G3" i="1"/>
  <c r="O3" i="1" s="1"/>
  <c r="G133" i="1"/>
  <c r="O133" i="1" s="1"/>
  <c r="G132" i="1"/>
  <c r="O132" i="1" s="1"/>
  <c r="G131" i="1"/>
  <c r="O131" i="1" s="1"/>
  <c r="G130" i="1"/>
  <c r="O130" i="1" s="1"/>
  <c r="G129" i="1"/>
  <c r="O129" i="1" s="1"/>
  <c r="G128" i="1"/>
  <c r="O128" i="1" s="1"/>
  <c r="G127" i="1"/>
  <c r="O127" i="1" s="1"/>
  <c r="G126" i="1"/>
  <c r="O126" i="1" s="1"/>
  <c r="G125" i="1"/>
  <c r="O125" i="1" s="1"/>
  <c r="G124" i="1"/>
  <c r="O124" i="1" s="1"/>
  <c r="G123" i="1"/>
  <c r="O123" i="1" s="1"/>
  <c r="G122" i="1"/>
  <c r="O122" i="1" s="1"/>
  <c r="G121" i="1"/>
  <c r="O121" i="1" s="1"/>
  <c r="G120" i="1"/>
  <c r="O120" i="1" s="1"/>
  <c r="G119" i="1"/>
  <c r="O119" i="1" s="1"/>
  <c r="G118" i="1"/>
  <c r="O118" i="1" s="1"/>
  <c r="G117" i="1"/>
  <c r="O117" i="1" s="1"/>
  <c r="G116" i="1"/>
  <c r="O116" i="1" s="1"/>
  <c r="G115" i="1"/>
  <c r="O115" i="1" s="1"/>
  <c r="G114" i="1"/>
  <c r="O114" i="1" s="1"/>
  <c r="G113" i="1"/>
  <c r="O113" i="1" s="1"/>
  <c r="G112" i="1"/>
  <c r="O112" i="1" s="1"/>
  <c r="G111" i="1"/>
  <c r="O111" i="1" s="1"/>
  <c r="G110" i="1"/>
  <c r="O110" i="1" s="1"/>
  <c r="G109" i="1"/>
  <c r="O109" i="1" s="1"/>
  <c r="G108" i="1"/>
  <c r="O108" i="1" s="1"/>
  <c r="G107" i="1"/>
  <c r="O107" i="1" s="1"/>
  <c r="G106" i="1"/>
  <c r="O106" i="1" s="1"/>
  <c r="G105" i="1"/>
  <c r="O105" i="1" s="1"/>
  <c r="G104" i="1"/>
  <c r="O104" i="1" s="1"/>
  <c r="G103" i="1"/>
  <c r="O103" i="1" s="1"/>
  <c r="G102" i="1"/>
  <c r="O102" i="1" s="1"/>
  <c r="G101" i="1"/>
  <c r="O101" i="1" s="1"/>
  <c r="G100" i="1"/>
  <c r="O100" i="1" s="1"/>
  <c r="G99" i="1"/>
  <c r="O99" i="1" s="1"/>
  <c r="G98" i="1"/>
  <c r="O98" i="1" s="1"/>
  <c r="G97" i="1"/>
  <c r="O97" i="1" s="1"/>
  <c r="G96" i="1"/>
  <c r="O96" i="1" s="1"/>
  <c r="G95" i="1"/>
  <c r="O95" i="1" s="1"/>
  <c r="G94" i="1"/>
  <c r="O94" i="1" s="1"/>
  <c r="G93" i="1"/>
  <c r="O93" i="1" s="1"/>
  <c r="G92" i="1"/>
  <c r="O92" i="1" s="1"/>
  <c r="G91" i="1"/>
  <c r="O91" i="1" s="1"/>
  <c r="G90" i="1"/>
  <c r="O90" i="1" s="1"/>
  <c r="G89" i="1"/>
  <c r="O89" i="1" s="1"/>
  <c r="G88" i="1"/>
  <c r="O88" i="1" s="1"/>
  <c r="G87" i="1"/>
  <c r="O87" i="1" s="1"/>
  <c r="G86" i="1"/>
  <c r="O86" i="1" s="1"/>
  <c r="G85" i="1"/>
  <c r="O85" i="1" s="1"/>
  <c r="G84" i="1"/>
  <c r="O84" i="1" s="1"/>
  <c r="G83" i="1"/>
  <c r="O83" i="1" s="1"/>
  <c r="G82" i="1"/>
  <c r="O82" i="1" s="1"/>
  <c r="G81" i="1"/>
  <c r="O81" i="1" s="1"/>
  <c r="G80" i="1"/>
  <c r="O80" i="1" s="1"/>
  <c r="G79" i="1"/>
  <c r="O79" i="1" s="1"/>
  <c r="G78" i="1"/>
  <c r="O78" i="1" s="1"/>
  <c r="G77" i="1"/>
  <c r="O77" i="1" s="1"/>
  <c r="G76" i="1"/>
  <c r="O76" i="1" s="1"/>
  <c r="G75" i="1"/>
  <c r="O75" i="1" s="1"/>
  <c r="G74" i="1"/>
  <c r="O74" i="1" s="1"/>
  <c r="G73" i="1"/>
  <c r="O73" i="1" s="1"/>
  <c r="G72" i="1"/>
  <c r="O72" i="1" s="1"/>
  <c r="G71" i="1"/>
  <c r="O71" i="1" s="1"/>
  <c r="G70" i="1"/>
  <c r="O70" i="1" s="1"/>
  <c r="G69" i="1"/>
  <c r="O69" i="1" s="1"/>
  <c r="G68" i="1"/>
  <c r="O68" i="1" s="1"/>
  <c r="G67" i="1"/>
  <c r="O67" i="1" s="1"/>
  <c r="G66" i="1"/>
  <c r="O66" i="1" s="1"/>
  <c r="G65" i="1"/>
  <c r="O65" i="1" s="1"/>
  <c r="G64" i="1"/>
  <c r="O64" i="1" s="1"/>
  <c r="G63" i="1"/>
  <c r="O63" i="1" s="1"/>
  <c r="G62" i="1"/>
  <c r="O62" i="1" s="1"/>
  <c r="G61" i="1"/>
  <c r="O61" i="1" s="1"/>
  <c r="G60" i="1"/>
  <c r="O60" i="1" s="1"/>
  <c r="G59" i="1"/>
  <c r="O59" i="1" s="1"/>
  <c r="G58" i="1"/>
  <c r="O58" i="1" s="1"/>
  <c r="G57" i="1"/>
  <c r="O57" i="1" s="1"/>
  <c r="G56" i="1"/>
  <c r="O56" i="1" s="1"/>
  <c r="G55" i="1"/>
  <c r="O55" i="1" s="1"/>
  <c r="G54" i="1"/>
  <c r="O54" i="1" s="1"/>
  <c r="G53" i="1"/>
  <c r="O53" i="1" s="1"/>
  <c r="G52" i="1"/>
  <c r="O52" i="1" s="1"/>
  <c r="G51" i="1"/>
  <c r="O51" i="1" s="1"/>
  <c r="G50" i="1"/>
  <c r="O50" i="1" s="1"/>
  <c r="G49" i="1"/>
  <c r="O49" i="1" s="1"/>
  <c r="G48" i="1"/>
  <c r="O48" i="1" s="1"/>
  <c r="G47" i="1"/>
  <c r="O47" i="1" s="1"/>
  <c r="G46" i="1"/>
  <c r="O46" i="1" s="1"/>
  <c r="G45" i="1"/>
  <c r="O45" i="1" s="1"/>
  <c r="G44" i="1"/>
  <c r="O44" i="1" s="1"/>
  <c r="G43" i="1"/>
  <c r="O43" i="1" s="1"/>
  <c r="G42" i="1"/>
  <c r="O42" i="1" s="1"/>
  <c r="G41" i="1"/>
  <c r="O41" i="1" s="1"/>
  <c r="G40" i="1"/>
  <c r="O40" i="1" s="1"/>
  <c r="G39" i="1"/>
  <c r="O39" i="1" s="1"/>
  <c r="G38" i="1"/>
  <c r="O38" i="1" s="1"/>
  <c r="G37" i="1"/>
  <c r="O37" i="1" s="1"/>
  <c r="G36" i="1"/>
  <c r="O36" i="1" s="1"/>
  <c r="G35" i="1"/>
  <c r="O35" i="1" s="1"/>
  <c r="G34" i="1"/>
  <c r="O34" i="1" s="1"/>
  <c r="G33" i="1"/>
  <c r="O33" i="1" s="1"/>
  <c r="G32" i="1"/>
  <c r="O32" i="1" s="1"/>
  <c r="G31" i="1"/>
  <c r="O31" i="1" s="1"/>
  <c r="G30" i="1"/>
  <c r="O30" i="1" s="1"/>
  <c r="G29" i="1"/>
  <c r="O29" i="1" s="1"/>
  <c r="G28" i="1"/>
  <c r="O28" i="1" s="1"/>
  <c r="G27" i="1"/>
  <c r="O27" i="1" s="1"/>
  <c r="G26" i="1"/>
  <c r="O26" i="1" s="1"/>
  <c r="G25" i="1"/>
  <c r="O25" i="1" s="1"/>
  <c r="G24" i="1"/>
  <c r="O24" i="1" s="1"/>
  <c r="G23" i="1"/>
  <c r="O23" i="1" s="1"/>
  <c r="G22" i="1"/>
  <c r="O22" i="1" s="1"/>
  <c r="G21" i="1"/>
  <c r="O21" i="1" s="1"/>
  <c r="G20" i="1"/>
  <c r="O20" i="1" s="1"/>
  <c r="G19" i="1"/>
  <c r="O19" i="1" s="1"/>
  <c r="G18" i="1"/>
  <c r="O18" i="1" s="1"/>
  <c r="G17" i="1"/>
  <c r="O17" i="1" s="1"/>
  <c r="G16" i="1"/>
  <c r="O16" i="1" s="1"/>
  <c r="G15" i="1"/>
  <c r="O15" i="1" s="1"/>
  <c r="G14" i="1"/>
  <c r="O14" i="1" s="1"/>
  <c r="G13" i="1"/>
  <c r="O13" i="1" s="1"/>
  <c r="G12" i="1"/>
  <c r="O12" i="1" s="1"/>
  <c r="G11" i="1"/>
  <c r="O11" i="1" s="1"/>
  <c r="G10" i="1"/>
  <c r="O10" i="1" s="1"/>
  <c r="G9" i="1"/>
  <c r="O9" i="1" s="1"/>
  <c r="G8" i="1"/>
  <c r="O8" i="1" s="1"/>
  <c r="G7" i="1"/>
  <c r="O7" i="1" s="1"/>
  <c r="G6" i="1"/>
  <c r="O6" i="1" s="1"/>
  <c r="G5" i="1"/>
  <c r="O5" i="1" s="1"/>
  <c r="G4" i="1"/>
  <c r="O4" i="1" s="1"/>
  <c r="F133" i="1"/>
  <c r="N133" i="1" s="1"/>
  <c r="F132" i="1"/>
  <c r="N132" i="1" s="1"/>
  <c r="F131" i="1"/>
  <c r="N131" i="1" s="1"/>
  <c r="F130" i="1"/>
  <c r="N130" i="1" s="1"/>
  <c r="F129" i="1"/>
  <c r="N129" i="1" s="1"/>
  <c r="F128" i="1"/>
  <c r="N128" i="1" s="1"/>
  <c r="F127" i="1"/>
  <c r="N127" i="1" s="1"/>
  <c r="F126" i="1"/>
  <c r="N126" i="1" s="1"/>
  <c r="F125" i="1"/>
  <c r="N125" i="1" s="1"/>
  <c r="F124" i="1"/>
  <c r="N124" i="1" s="1"/>
  <c r="F123" i="1"/>
  <c r="N123" i="1" s="1"/>
  <c r="F122" i="1"/>
  <c r="N122" i="1" s="1"/>
  <c r="F121" i="1"/>
  <c r="N121" i="1" s="1"/>
  <c r="F120" i="1"/>
  <c r="N120" i="1" s="1"/>
  <c r="F119" i="1"/>
  <c r="N119" i="1" s="1"/>
  <c r="F118" i="1"/>
  <c r="N118" i="1" s="1"/>
  <c r="F117" i="1"/>
  <c r="N117" i="1" s="1"/>
  <c r="F116" i="1"/>
  <c r="N116" i="1" s="1"/>
  <c r="F115" i="1"/>
  <c r="N115" i="1" s="1"/>
  <c r="F114" i="1"/>
  <c r="N114" i="1" s="1"/>
  <c r="F113" i="1"/>
  <c r="N113" i="1" s="1"/>
  <c r="F112" i="1"/>
  <c r="N112" i="1" s="1"/>
  <c r="F111" i="1"/>
  <c r="N111" i="1" s="1"/>
  <c r="F110" i="1"/>
  <c r="N110" i="1" s="1"/>
  <c r="F109" i="1"/>
  <c r="N109" i="1" s="1"/>
  <c r="F108" i="1"/>
  <c r="N108" i="1" s="1"/>
  <c r="F107" i="1"/>
  <c r="N107" i="1" s="1"/>
  <c r="F106" i="1"/>
  <c r="N106" i="1" s="1"/>
  <c r="F105" i="1"/>
  <c r="N105" i="1" s="1"/>
  <c r="F104" i="1"/>
  <c r="N104" i="1" s="1"/>
  <c r="F103" i="1"/>
  <c r="N103" i="1" s="1"/>
  <c r="F102" i="1"/>
  <c r="N102" i="1" s="1"/>
  <c r="F101" i="1"/>
  <c r="N101" i="1" s="1"/>
  <c r="F100" i="1"/>
  <c r="N100" i="1" s="1"/>
  <c r="F99" i="1"/>
  <c r="N99" i="1" s="1"/>
  <c r="F98" i="1"/>
  <c r="N98" i="1" s="1"/>
  <c r="F97" i="1"/>
  <c r="N97" i="1" s="1"/>
  <c r="F96" i="1"/>
  <c r="N96" i="1" s="1"/>
  <c r="F95" i="1"/>
  <c r="N95" i="1" s="1"/>
  <c r="F94" i="1"/>
  <c r="N94" i="1" s="1"/>
  <c r="F93" i="1"/>
  <c r="N93" i="1" s="1"/>
  <c r="F92" i="1"/>
  <c r="N92" i="1" s="1"/>
  <c r="F91" i="1"/>
  <c r="N91" i="1" s="1"/>
  <c r="F90" i="1"/>
  <c r="N90" i="1" s="1"/>
  <c r="F89" i="1"/>
  <c r="N89" i="1" s="1"/>
  <c r="F88" i="1"/>
  <c r="N88" i="1" s="1"/>
  <c r="F87" i="1"/>
  <c r="N87" i="1" s="1"/>
  <c r="F86" i="1"/>
  <c r="N86" i="1" s="1"/>
  <c r="F85" i="1"/>
  <c r="N85" i="1" s="1"/>
  <c r="F84" i="1"/>
  <c r="N84" i="1" s="1"/>
  <c r="F83" i="1"/>
  <c r="N83" i="1" s="1"/>
  <c r="F82" i="1"/>
  <c r="N82" i="1" s="1"/>
  <c r="F81" i="1"/>
  <c r="N81" i="1" s="1"/>
  <c r="F80" i="1"/>
  <c r="N80" i="1" s="1"/>
  <c r="F79" i="1"/>
  <c r="N79" i="1" s="1"/>
  <c r="F78" i="1"/>
  <c r="N78" i="1" s="1"/>
  <c r="F77" i="1"/>
  <c r="N77" i="1" s="1"/>
  <c r="F76" i="1"/>
  <c r="N76" i="1" s="1"/>
  <c r="F75" i="1"/>
  <c r="N75" i="1" s="1"/>
  <c r="F74" i="1"/>
  <c r="N74" i="1" s="1"/>
  <c r="F73" i="1"/>
  <c r="N73" i="1" s="1"/>
  <c r="F72" i="1"/>
  <c r="N72" i="1" s="1"/>
  <c r="F71" i="1"/>
  <c r="N71" i="1" s="1"/>
  <c r="F70" i="1"/>
  <c r="N70" i="1" s="1"/>
  <c r="F69" i="1"/>
  <c r="N69" i="1" s="1"/>
  <c r="F68" i="1"/>
  <c r="N68" i="1" s="1"/>
  <c r="F67" i="1"/>
  <c r="N67" i="1" s="1"/>
  <c r="F66" i="1"/>
  <c r="N66" i="1" s="1"/>
  <c r="F65" i="1"/>
  <c r="N65" i="1" s="1"/>
  <c r="F64" i="1"/>
  <c r="N64" i="1" s="1"/>
  <c r="F63" i="1"/>
  <c r="N63" i="1" s="1"/>
  <c r="F62" i="1"/>
  <c r="N62" i="1" s="1"/>
  <c r="F61" i="1"/>
  <c r="N61" i="1" s="1"/>
  <c r="F60" i="1"/>
  <c r="N60" i="1" s="1"/>
  <c r="F59" i="1"/>
  <c r="N59" i="1" s="1"/>
  <c r="F58" i="1"/>
  <c r="N58" i="1" s="1"/>
  <c r="F57" i="1"/>
  <c r="N57" i="1" s="1"/>
  <c r="F56" i="1"/>
  <c r="N56" i="1" s="1"/>
  <c r="F55" i="1"/>
  <c r="N55" i="1" s="1"/>
  <c r="F54" i="1"/>
  <c r="N54" i="1" s="1"/>
  <c r="F53" i="1"/>
  <c r="N53" i="1" s="1"/>
  <c r="F52" i="1"/>
  <c r="N52" i="1" s="1"/>
  <c r="F51" i="1"/>
  <c r="N51" i="1" s="1"/>
  <c r="F50" i="1"/>
  <c r="N50" i="1" s="1"/>
  <c r="F49" i="1"/>
  <c r="N49" i="1" s="1"/>
  <c r="F48" i="1"/>
  <c r="N48" i="1" s="1"/>
  <c r="F47" i="1"/>
  <c r="N47" i="1" s="1"/>
  <c r="F46" i="1"/>
  <c r="N46" i="1" s="1"/>
  <c r="F45" i="1"/>
  <c r="N45" i="1" s="1"/>
  <c r="F44" i="1"/>
  <c r="N44" i="1" s="1"/>
  <c r="F43" i="1"/>
  <c r="N43" i="1" s="1"/>
  <c r="F42" i="1"/>
  <c r="N42" i="1" s="1"/>
  <c r="F41" i="1"/>
  <c r="N41" i="1" s="1"/>
  <c r="F40" i="1"/>
  <c r="N40" i="1" s="1"/>
  <c r="F39" i="1"/>
  <c r="N39" i="1" s="1"/>
  <c r="F38" i="1"/>
  <c r="N38" i="1" s="1"/>
  <c r="F37" i="1"/>
  <c r="N37" i="1" s="1"/>
  <c r="F36" i="1"/>
  <c r="N36" i="1" s="1"/>
  <c r="F35" i="1"/>
  <c r="N35" i="1" s="1"/>
  <c r="F34" i="1"/>
  <c r="N34" i="1" s="1"/>
  <c r="F33" i="1"/>
  <c r="N33" i="1" s="1"/>
  <c r="F32" i="1"/>
  <c r="N32" i="1" s="1"/>
  <c r="F31" i="1"/>
  <c r="N31" i="1" s="1"/>
  <c r="F30" i="1"/>
  <c r="N30" i="1" s="1"/>
  <c r="F29" i="1"/>
  <c r="N29" i="1" s="1"/>
  <c r="F28" i="1"/>
  <c r="N28" i="1" s="1"/>
  <c r="F27" i="1"/>
  <c r="N27" i="1" s="1"/>
  <c r="F26" i="1"/>
  <c r="N26" i="1" s="1"/>
  <c r="F25" i="1"/>
  <c r="N25" i="1" s="1"/>
  <c r="F24" i="1"/>
  <c r="N24" i="1" s="1"/>
  <c r="F23" i="1"/>
  <c r="N23" i="1" s="1"/>
  <c r="F22" i="1"/>
  <c r="N22" i="1" s="1"/>
  <c r="F21" i="1"/>
  <c r="N21" i="1" s="1"/>
  <c r="F20" i="1"/>
  <c r="N20" i="1" s="1"/>
  <c r="F19" i="1"/>
  <c r="N19" i="1" s="1"/>
  <c r="F18" i="1"/>
  <c r="N18" i="1" s="1"/>
  <c r="F17" i="1"/>
  <c r="N17" i="1" s="1"/>
  <c r="F16" i="1"/>
  <c r="N16" i="1" s="1"/>
  <c r="F15" i="1"/>
  <c r="N15" i="1" s="1"/>
  <c r="F14" i="1"/>
  <c r="N14" i="1" s="1"/>
  <c r="F13" i="1"/>
  <c r="N13" i="1" s="1"/>
  <c r="F12" i="1"/>
  <c r="N12" i="1" s="1"/>
  <c r="F11" i="1"/>
  <c r="N11" i="1" s="1"/>
  <c r="F10" i="1"/>
  <c r="N10" i="1" s="1"/>
  <c r="F9" i="1"/>
  <c r="N9" i="1" s="1"/>
  <c r="F8" i="1"/>
  <c r="N8" i="1" s="1"/>
  <c r="F7" i="1"/>
  <c r="N7" i="1" s="1"/>
  <c r="F6" i="1"/>
  <c r="N6" i="1" s="1"/>
  <c r="F5" i="1"/>
  <c r="N5" i="1" s="1"/>
  <c r="F4" i="1"/>
  <c r="N4" i="1" s="1"/>
  <c r="F3" i="1"/>
  <c r="N3" i="1" s="1"/>
</calcChain>
</file>

<file path=xl/sharedStrings.xml><?xml version="1.0" encoding="utf-8"?>
<sst xmlns="http://schemas.openxmlformats.org/spreadsheetml/2006/main" count="147" uniqueCount="32">
  <si>
    <t>plan_e</t>
  </si>
  <si>
    <t>plan_m</t>
  </si>
  <si>
    <t>plan_r</t>
  </si>
  <si>
    <t>plan_s</t>
  </si>
  <si>
    <t>span</t>
  </si>
  <si>
    <t>test1</t>
  </si>
  <si>
    <t>test2</t>
  </si>
  <si>
    <t>subject1</t>
  </si>
  <si>
    <t>subject2</t>
  </si>
  <si>
    <t>Variable</t>
  </si>
  <si>
    <t>Plan</t>
  </si>
  <si>
    <t>Multiple</t>
  </si>
  <si>
    <t>Intercept (Constant)</t>
  </si>
  <si>
    <t>Plan English Score</t>
  </si>
  <si>
    <t>Plan Mathematics Score</t>
  </si>
  <si>
    <t>Plan Reading Score</t>
  </si>
  <si>
    <t>Plan Science Score</t>
  </si>
  <si>
    <t>Weight</t>
  </si>
  <si>
    <t>act_e</t>
  </si>
  <si>
    <t>act_m</t>
  </si>
  <si>
    <t>act_r</t>
  </si>
  <si>
    <t>act_s</t>
  </si>
  <si>
    <t>ACT</t>
  </si>
  <si>
    <t>English</t>
  </si>
  <si>
    <t>Mathematics</t>
  </si>
  <si>
    <t>Reading</t>
  </si>
  <si>
    <t>Science</t>
  </si>
  <si>
    <t>Plan scores</t>
  </si>
  <si>
    <t>Predicted ACT scores</t>
  </si>
  <si>
    <t>Actual ACT scores</t>
  </si>
  <si>
    <t>Residual scores (Actual-Predicted)</t>
  </si>
  <si>
    <t>Span (the number of months between test 1 and test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</si>
</sst>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164" fontId="0" fillId="0" borderId="0" xfId="0" applyNumberFormat="1"/>
    <xf numFmtId="164" fontId="0" fillId="33" borderId="0" xfId="0" applyNumberFormat="1" applyFill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tabSelected="1" workbookViewId="0">
      <pane xSplit="5" ySplit="2" topLeftCell="F3" activePane="bottomRight" state="frozen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6" max="6" width="9.85546875" style="2" customWidth="1"/>
    <col min="7" max="9" width="9.140625" style="2"/>
  </cols>
  <sheetData>
    <row r="1" spans="1:17" x14ac:dyDescent="0.25">
      <c r="A1" t="s">
        <v>27</v>
      </c>
      <c r="F1" s="3" t="s">
        <v>28</v>
      </c>
      <c r="G1" s="3"/>
      <c r="H1" s="3"/>
      <c r="I1" s="3"/>
      <c r="J1" t="s">
        <v>29</v>
      </c>
      <c r="N1" s="4" t="s">
        <v>30</v>
      </c>
      <c r="O1" s="3"/>
      <c r="P1" s="3"/>
      <c r="Q1" s="3"/>
    </row>
    <row r="2" spans="1:1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s="3" t="s">
        <v>18</v>
      </c>
      <c r="G2" s="3" t="s">
        <v>19</v>
      </c>
      <c r="H2" s="3" t="s">
        <v>20</v>
      </c>
      <c r="I2" s="3" t="s">
        <v>21</v>
      </c>
      <c r="J2" t="s">
        <v>18</v>
      </c>
      <c r="K2" t="s">
        <v>19</v>
      </c>
      <c r="L2" t="s">
        <v>20</v>
      </c>
      <c r="M2" t="s">
        <v>21</v>
      </c>
      <c r="N2" s="3" t="s">
        <v>18</v>
      </c>
      <c r="O2" s="3" t="s">
        <v>19</v>
      </c>
      <c r="P2" s="3" t="s">
        <v>20</v>
      </c>
      <c r="Q2" s="3" t="s">
        <v>21</v>
      </c>
    </row>
    <row r="3" spans="1:17" x14ac:dyDescent="0.25">
      <c r="A3">
        <v>20</v>
      </c>
      <c r="B3">
        <v>29</v>
      </c>
      <c r="C3">
        <v>22</v>
      </c>
      <c r="D3">
        <v>31</v>
      </c>
      <c r="E3">
        <v>11</v>
      </c>
      <c r="F3" s="3">
        <f>'Projection Model Parameters'!F$2+'Projection Model Parameters'!F$3*Data!A3+'Projection Model Parameters'!F$4*Data!B3+'Projection Model Parameters'!F$5*Data!C3+'Projection Model Parameters'!F$6*Data!D3+'Projection Model Parameters'!F$7*Data!E3</f>
        <v>25.870430000000002</v>
      </c>
      <c r="G3" s="3">
        <f>'Projection Model Parameters'!F$8+'Projection Model Parameters'!F$9*Data!A3+'Projection Model Parameters'!F$10*Data!B3+'Projection Model Parameters'!F$11*Data!C3+'Projection Model Parameters'!F$12*Data!D3+'Projection Model Parameters'!F$13*Data!E3</f>
        <v>29.584306000000002</v>
      </c>
      <c r="H3" s="3">
        <f>'Projection Model Parameters'!F$14+'Projection Model Parameters'!F$15*Data!A3+'Projection Model Parameters'!F$16*Data!B3+'Projection Model Parameters'!F$17*Data!C3+'Projection Model Parameters'!F$18*Data!D3+'Projection Model Parameters'!F$19*Data!E3</f>
        <v>26.764700000000001</v>
      </c>
      <c r="I3" s="3">
        <f>'Projection Model Parameters'!F$20+'Projection Model Parameters'!F$21*Data!A3+'Projection Model Parameters'!F$22*Data!B3+'Projection Model Parameters'!F$23*Data!C3+'Projection Model Parameters'!F$24*Data!D3+'Projection Model Parameters'!F$25*Data!E3</f>
        <v>28.54495</v>
      </c>
      <c r="J3">
        <v>22</v>
      </c>
      <c r="K3">
        <v>28</v>
      </c>
      <c r="L3">
        <v>20</v>
      </c>
      <c r="M3">
        <v>26</v>
      </c>
      <c r="N3" s="3">
        <f>J3-F3</f>
        <v>-3.8704300000000025</v>
      </c>
      <c r="O3" s="3">
        <f t="shared" ref="O3:Q18" si="0">K3-G3</f>
        <v>-1.5843060000000015</v>
      </c>
      <c r="P3" s="3">
        <f t="shared" si="0"/>
        <v>-6.7647000000000013</v>
      </c>
      <c r="Q3" s="3">
        <f t="shared" si="0"/>
        <v>-2.54495</v>
      </c>
    </row>
    <row r="4" spans="1:17" x14ac:dyDescent="0.25">
      <c r="A4">
        <v>24</v>
      </c>
      <c r="B4">
        <v>19</v>
      </c>
      <c r="C4">
        <v>20</v>
      </c>
      <c r="D4">
        <v>20</v>
      </c>
      <c r="E4">
        <v>11</v>
      </c>
      <c r="F4" s="3">
        <f>'Projection Model Parameters'!F$2+'Projection Model Parameters'!F$3*Data!A4+'Projection Model Parameters'!F$4*Data!B4+'Projection Model Parameters'!F$5*Data!C4+'Projection Model Parameters'!F$6*Data!D4+'Projection Model Parameters'!F$7*Data!E4</f>
        <v>25.019430000000007</v>
      </c>
      <c r="G4" s="3">
        <f>'Projection Model Parameters'!F$8+'Projection Model Parameters'!F$9*Data!A4+'Projection Model Parameters'!F$10*Data!B4+'Projection Model Parameters'!F$11*Data!C4+'Projection Model Parameters'!F$12*Data!D4+'Projection Model Parameters'!F$13*Data!E4</f>
        <v>21.783460000000002</v>
      </c>
      <c r="H4" s="3">
        <f>'Projection Model Parameters'!F$14+'Projection Model Parameters'!F$15*Data!A4+'Projection Model Parameters'!F$16*Data!B4+'Projection Model Parameters'!F$17*Data!C4+'Projection Model Parameters'!F$18*Data!D4+'Projection Model Parameters'!F$19*Data!E4</f>
        <v>24.027100000000001</v>
      </c>
      <c r="I4" s="3">
        <f>'Projection Model Parameters'!F$20+'Projection Model Parameters'!F$21*Data!A4+'Projection Model Parameters'!F$22*Data!B4+'Projection Model Parameters'!F$23*Data!C4+'Projection Model Parameters'!F$24*Data!D4+'Projection Model Parameters'!F$25*Data!E4</f>
        <v>22.289449999999999</v>
      </c>
      <c r="J4">
        <v>29</v>
      </c>
      <c r="K4">
        <v>25</v>
      </c>
      <c r="L4">
        <v>22</v>
      </c>
      <c r="M4">
        <v>23</v>
      </c>
      <c r="N4" s="3">
        <f t="shared" ref="N4:N67" si="1">J4-F4</f>
        <v>3.9805699999999931</v>
      </c>
      <c r="O4" s="3">
        <f t="shared" si="0"/>
        <v>3.2165399999999984</v>
      </c>
      <c r="P4" s="3">
        <f t="shared" si="0"/>
        <v>-2.0271000000000008</v>
      </c>
      <c r="Q4" s="3">
        <f t="shared" si="0"/>
        <v>0.71055000000000135</v>
      </c>
    </row>
    <row r="5" spans="1:17" x14ac:dyDescent="0.25">
      <c r="A5">
        <v>20</v>
      </c>
      <c r="B5">
        <v>26</v>
      </c>
      <c r="C5">
        <v>24</v>
      </c>
      <c r="D5">
        <v>24</v>
      </c>
      <c r="E5">
        <v>11</v>
      </c>
      <c r="F5" s="3">
        <f>'Projection Model Parameters'!F$2+'Projection Model Parameters'!F$3*Data!A5+'Projection Model Parameters'!F$4*Data!B5+'Projection Model Parameters'!F$5*Data!C5+'Projection Model Parameters'!F$6*Data!D5+'Projection Model Parameters'!F$7*Data!E5</f>
        <v>24.946429999999999</v>
      </c>
      <c r="G5" s="3">
        <f>'Projection Model Parameters'!F$8+'Projection Model Parameters'!F$9*Data!A5+'Projection Model Parameters'!F$10*Data!B5+'Projection Model Parameters'!F$11*Data!C5+'Projection Model Parameters'!F$12*Data!D5+'Projection Model Parameters'!F$13*Data!E5</f>
        <v>26.207952000000002</v>
      </c>
      <c r="H5" s="3">
        <f>'Projection Model Parameters'!F$14+'Projection Model Parameters'!F$15*Data!A5+'Projection Model Parameters'!F$16*Data!B5+'Projection Model Parameters'!F$17*Data!C5+'Projection Model Parameters'!F$18*Data!D5+'Projection Model Parameters'!F$19*Data!E5</f>
        <v>25.976099999999999</v>
      </c>
      <c r="I5" s="3">
        <f>'Projection Model Parameters'!F$20+'Projection Model Parameters'!F$21*Data!A5+'Projection Model Parameters'!F$22*Data!B5+'Projection Model Parameters'!F$23*Data!C5+'Projection Model Parameters'!F$24*Data!D5+'Projection Model Parameters'!F$25*Data!E5</f>
        <v>25.571449999999999</v>
      </c>
      <c r="J5">
        <v>28</v>
      </c>
      <c r="K5">
        <v>25</v>
      </c>
      <c r="L5">
        <v>19</v>
      </c>
      <c r="M5">
        <v>24</v>
      </c>
      <c r="N5" s="3">
        <f t="shared" si="1"/>
        <v>3.0535700000000006</v>
      </c>
      <c r="O5" s="3">
        <f t="shared" si="0"/>
        <v>-1.2079520000000024</v>
      </c>
      <c r="P5" s="3">
        <f t="shared" si="0"/>
        <v>-6.9760999999999989</v>
      </c>
      <c r="Q5" s="3">
        <f t="shared" si="0"/>
        <v>-1.5714499999999987</v>
      </c>
    </row>
    <row r="6" spans="1:17" x14ac:dyDescent="0.25">
      <c r="A6">
        <v>21</v>
      </c>
      <c r="B6">
        <v>25</v>
      </c>
      <c r="C6">
        <v>19</v>
      </c>
      <c r="D6">
        <v>25</v>
      </c>
      <c r="E6">
        <v>11</v>
      </c>
      <c r="F6" s="3">
        <f>'Projection Model Parameters'!F$2+'Projection Model Parameters'!F$3*Data!A6+'Projection Model Parameters'!F$4*Data!B6+'Projection Model Parameters'!F$5*Data!C6+'Projection Model Parameters'!F$6*Data!D6+'Projection Model Parameters'!F$7*Data!E6</f>
        <v>24.378630000000001</v>
      </c>
      <c r="G6" s="3">
        <f>'Projection Model Parameters'!F$8+'Projection Model Parameters'!F$9*Data!A6+'Projection Model Parameters'!F$10*Data!B6+'Projection Model Parameters'!F$11*Data!C6+'Projection Model Parameters'!F$12*Data!D6+'Projection Model Parameters'!F$13*Data!E6</f>
        <v>26.000937</v>
      </c>
      <c r="H6" s="3">
        <f>'Projection Model Parameters'!F$14+'Projection Model Parameters'!F$15*Data!A6+'Projection Model Parameters'!F$16*Data!B6+'Projection Model Parameters'!F$17*Data!C6+'Projection Model Parameters'!F$18*Data!D6+'Projection Model Parameters'!F$19*Data!E6</f>
        <v>24.023</v>
      </c>
      <c r="I6" s="3">
        <f>'Projection Model Parameters'!F$20+'Projection Model Parameters'!F$21*Data!A6+'Projection Model Parameters'!F$22*Data!B6+'Projection Model Parameters'!F$23*Data!C6+'Projection Model Parameters'!F$24*Data!D6+'Projection Model Parameters'!F$25*Data!E6</f>
        <v>25.111650000000001</v>
      </c>
      <c r="J6">
        <v>24</v>
      </c>
      <c r="K6">
        <v>26</v>
      </c>
      <c r="L6">
        <v>28</v>
      </c>
      <c r="M6">
        <v>25</v>
      </c>
      <c r="N6" s="3">
        <f t="shared" si="1"/>
        <v>-0.37863000000000113</v>
      </c>
      <c r="O6" s="3">
        <f t="shared" si="0"/>
        <v>-9.3700000000040973E-4</v>
      </c>
      <c r="P6" s="3">
        <f t="shared" si="0"/>
        <v>3.9770000000000003</v>
      </c>
      <c r="Q6" s="3">
        <f t="shared" si="0"/>
        <v>-0.11165000000000092</v>
      </c>
    </row>
    <row r="7" spans="1:17" x14ac:dyDescent="0.25">
      <c r="A7">
        <v>15</v>
      </c>
      <c r="B7">
        <v>17</v>
      </c>
      <c r="C7">
        <v>18</v>
      </c>
      <c r="D7">
        <v>15</v>
      </c>
      <c r="E7">
        <v>11</v>
      </c>
      <c r="F7" s="3">
        <f>'Projection Model Parameters'!F$2+'Projection Model Parameters'!F$3*Data!A7+'Projection Model Parameters'!F$4*Data!B7+'Projection Model Parameters'!F$5*Data!C7+'Projection Model Parameters'!F$6*Data!D7+'Projection Model Parameters'!F$7*Data!E7</f>
        <v>17.110930000000003</v>
      </c>
      <c r="G7" s="3">
        <f>'Projection Model Parameters'!F$8+'Projection Model Parameters'!F$9*Data!A7+'Projection Model Parameters'!F$10*Data!B7+'Projection Model Parameters'!F$11*Data!C7+'Projection Model Parameters'!F$12*Data!D7+'Projection Model Parameters'!F$13*Data!E7</f>
        <v>17.948314</v>
      </c>
      <c r="H7" s="3">
        <f>'Projection Model Parameters'!F$14+'Projection Model Parameters'!F$15*Data!A7+'Projection Model Parameters'!F$16*Data!B7+'Projection Model Parameters'!F$17*Data!C7+'Projection Model Parameters'!F$18*Data!D7+'Projection Model Parameters'!F$19*Data!E7</f>
        <v>18.224700000000002</v>
      </c>
      <c r="I7" s="3">
        <f>'Projection Model Parameters'!F$20+'Projection Model Parameters'!F$21*Data!A7+'Projection Model Parameters'!F$22*Data!B7+'Projection Model Parameters'!F$23*Data!C7+'Projection Model Parameters'!F$24*Data!D7+'Projection Model Parameters'!F$25*Data!E7</f>
        <v>18.090949999999999</v>
      </c>
      <c r="J7">
        <v>16</v>
      </c>
      <c r="K7">
        <v>22</v>
      </c>
      <c r="L7">
        <v>19</v>
      </c>
      <c r="M7">
        <v>17</v>
      </c>
      <c r="N7" s="3">
        <f t="shared" si="1"/>
        <v>-1.1109300000000033</v>
      </c>
      <c r="O7" s="3">
        <f t="shared" si="0"/>
        <v>4.0516860000000001</v>
      </c>
      <c r="P7" s="3">
        <f t="shared" si="0"/>
        <v>0.77529999999999788</v>
      </c>
      <c r="Q7" s="3">
        <f t="shared" si="0"/>
        <v>-1.0909499999999994</v>
      </c>
    </row>
    <row r="8" spans="1:17" x14ac:dyDescent="0.25">
      <c r="A8">
        <v>15</v>
      </c>
      <c r="B8">
        <v>25</v>
      </c>
      <c r="C8">
        <v>13</v>
      </c>
      <c r="D8">
        <v>21</v>
      </c>
      <c r="E8">
        <v>11</v>
      </c>
      <c r="F8" s="3">
        <f>'Projection Model Parameters'!F$2+'Projection Model Parameters'!F$3*Data!A8+'Projection Model Parameters'!F$4*Data!B8+'Projection Model Parameters'!F$5*Data!C8+'Projection Model Parameters'!F$6*Data!D8+'Projection Model Parameters'!F$7*Data!E8</f>
        <v>18.155830000000002</v>
      </c>
      <c r="G8" s="3">
        <f>'Projection Model Parameters'!F$8+'Projection Model Parameters'!F$9*Data!A8+'Projection Model Parameters'!F$10*Data!B8+'Projection Model Parameters'!F$11*Data!C8+'Projection Model Parameters'!F$12*Data!D8+'Projection Model Parameters'!F$13*Data!E8</f>
        <v>24.089399</v>
      </c>
      <c r="H8" s="3">
        <f>'Projection Model Parameters'!F$14+'Projection Model Parameters'!F$15*Data!A8+'Projection Model Parameters'!F$16*Data!B8+'Projection Model Parameters'!F$17*Data!C8+'Projection Model Parameters'!F$18*Data!D8+'Projection Model Parameters'!F$19*Data!E8</f>
        <v>17.873999999999999</v>
      </c>
      <c r="I8" s="3">
        <f>'Projection Model Parameters'!F$20+'Projection Model Parameters'!F$21*Data!A8+'Projection Model Parameters'!F$22*Data!B8+'Projection Model Parameters'!F$23*Data!C8+'Projection Model Parameters'!F$24*Data!D8+'Projection Model Parameters'!F$25*Data!E8</f>
        <v>21.885850000000001</v>
      </c>
      <c r="J8">
        <v>21</v>
      </c>
      <c r="K8">
        <v>25</v>
      </c>
      <c r="L8">
        <v>19</v>
      </c>
      <c r="M8">
        <v>22</v>
      </c>
      <c r="N8" s="3">
        <f t="shared" si="1"/>
        <v>2.8441699999999983</v>
      </c>
      <c r="O8" s="3">
        <f t="shared" si="0"/>
        <v>0.91060099999999977</v>
      </c>
      <c r="P8" s="3">
        <f t="shared" si="0"/>
        <v>1.1260000000000012</v>
      </c>
      <c r="Q8" s="3">
        <f t="shared" si="0"/>
        <v>0.11414999999999864</v>
      </c>
    </row>
    <row r="9" spans="1:17" x14ac:dyDescent="0.25">
      <c r="A9">
        <v>17</v>
      </c>
      <c r="B9">
        <v>19</v>
      </c>
      <c r="C9">
        <v>11</v>
      </c>
      <c r="D9">
        <v>16</v>
      </c>
      <c r="E9">
        <v>11</v>
      </c>
      <c r="F9" s="3">
        <f>'Projection Model Parameters'!F$2+'Projection Model Parameters'!F$3*Data!A9+'Projection Model Parameters'!F$4*Data!B9+'Projection Model Parameters'!F$5*Data!C9+'Projection Model Parameters'!F$6*Data!D9+'Projection Model Parameters'!F$7*Data!E9</f>
        <v>17.354630000000004</v>
      </c>
      <c r="G9" s="3">
        <f>'Projection Model Parameters'!F$8+'Projection Model Parameters'!F$9*Data!A9+'Projection Model Parameters'!F$10*Data!B9+'Projection Model Parameters'!F$11*Data!C9+'Projection Model Parameters'!F$12*Data!D9+'Projection Model Parameters'!F$13*Data!E9</f>
        <v>19.703153</v>
      </c>
      <c r="H9" s="3">
        <f>'Projection Model Parameters'!F$14+'Projection Model Parameters'!F$15*Data!A9+'Projection Model Parameters'!F$16*Data!B9+'Projection Model Parameters'!F$17*Data!C9+'Projection Model Parameters'!F$18*Data!D9+'Projection Model Parameters'!F$19*Data!E9</f>
        <v>16.011199999999999</v>
      </c>
      <c r="I9" s="3">
        <f>'Projection Model Parameters'!F$20+'Projection Model Parameters'!F$21*Data!A9+'Projection Model Parameters'!F$22*Data!B9+'Projection Model Parameters'!F$23*Data!C9+'Projection Model Parameters'!F$24*Data!D9+'Projection Model Parameters'!F$25*Data!E9</f>
        <v>18.480150000000002</v>
      </c>
      <c r="J9">
        <v>15</v>
      </c>
      <c r="K9">
        <v>23</v>
      </c>
      <c r="L9">
        <v>13</v>
      </c>
      <c r="M9">
        <v>16</v>
      </c>
      <c r="N9" s="3">
        <f t="shared" si="1"/>
        <v>-2.3546300000000038</v>
      </c>
      <c r="O9" s="3">
        <f t="shared" si="0"/>
        <v>3.2968469999999996</v>
      </c>
      <c r="P9" s="3">
        <f t="shared" si="0"/>
        <v>-3.0111999999999988</v>
      </c>
      <c r="Q9" s="3">
        <f t="shared" si="0"/>
        <v>-2.4801500000000019</v>
      </c>
    </row>
    <row r="10" spans="1:17" x14ac:dyDescent="0.25">
      <c r="A10">
        <v>24</v>
      </c>
      <c r="B10">
        <v>30</v>
      </c>
      <c r="C10">
        <v>30</v>
      </c>
      <c r="D10">
        <v>29</v>
      </c>
      <c r="E10">
        <v>11</v>
      </c>
      <c r="F10" s="3">
        <f>'Projection Model Parameters'!F$2+'Projection Model Parameters'!F$3*Data!A10+'Projection Model Parameters'!F$4*Data!B10+'Projection Model Parameters'!F$5*Data!C10+'Projection Model Parameters'!F$6*Data!D10+'Projection Model Parameters'!F$7*Data!E10</f>
        <v>30.627029999999998</v>
      </c>
      <c r="G10" s="3">
        <f>'Projection Model Parameters'!F$8+'Projection Model Parameters'!F$9*Data!A10+'Projection Model Parameters'!F$10*Data!B10+'Projection Model Parameters'!F$11*Data!C10+'Projection Model Parameters'!F$12*Data!D10+'Projection Model Parameters'!F$13*Data!E10</f>
        <v>30.404090000000004</v>
      </c>
      <c r="H10" s="3">
        <f>'Projection Model Parameters'!F$14+'Projection Model Parameters'!F$15*Data!A10+'Projection Model Parameters'!F$16*Data!B10+'Projection Model Parameters'!F$17*Data!C10+'Projection Model Parameters'!F$18*Data!D10+'Projection Model Parameters'!F$19*Data!E10</f>
        <v>31.966899999999999</v>
      </c>
      <c r="I10" s="3">
        <f>'Projection Model Parameters'!F$20+'Projection Model Parameters'!F$21*Data!A10+'Projection Model Parameters'!F$22*Data!B10+'Projection Model Parameters'!F$23*Data!C10+'Projection Model Parameters'!F$24*Data!D10+'Projection Model Parameters'!F$25*Data!E10</f>
        <v>29.99755</v>
      </c>
      <c r="J10">
        <v>30</v>
      </c>
      <c r="K10">
        <v>30</v>
      </c>
      <c r="L10">
        <v>21</v>
      </c>
      <c r="M10">
        <v>23</v>
      </c>
      <c r="N10" s="3">
        <f t="shared" si="1"/>
        <v>-0.62702999999999776</v>
      </c>
      <c r="O10" s="3">
        <f t="shared" si="0"/>
        <v>-0.40409000000000361</v>
      </c>
      <c r="P10" s="3">
        <f t="shared" si="0"/>
        <v>-10.966899999999999</v>
      </c>
      <c r="Q10" s="3">
        <f t="shared" si="0"/>
        <v>-6.9975500000000004</v>
      </c>
    </row>
    <row r="11" spans="1:17" x14ac:dyDescent="0.25">
      <c r="A11">
        <v>26</v>
      </c>
      <c r="B11">
        <v>27</v>
      </c>
      <c r="C11">
        <v>25</v>
      </c>
      <c r="D11">
        <v>27</v>
      </c>
      <c r="E11">
        <v>11</v>
      </c>
      <c r="F11" s="3">
        <f>'Projection Model Parameters'!F$2+'Projection Model Parameters'!F$3*Data!A11+'Projection Model Parameters'!F$4*Data!B11+'Projection Model Parameters'!F$5*Data!C11+'Projection Model Parameters'!F$6*Data!D11+'Projection Model Parameters'!F$7*Data!E11</f>
        <v>30.034330000000001</v>
      </c>
      <c r="G11" s="3">
        <f>'Projection Model Parameters'!F$8+'Projection Model Parameters'!F$9*Data!A11+'Projection Model Parameters'!F$10*Data!B11+'Projection Model Parameters'!F$11*Data!C11+'Projection Model Parameters'!F$12*Data!D11+'Projection Model Parameters'!F$13*Data!E11</f>
        <v>28.489775000000002</v>
      </c>
      <c r="H11" s="3">
        <f>'Projection Model Parameters'!F$14+'Projection Model Parameters'!F$15*Data!A11+'Projection Model Parameters'!F$16*Data!B11+'Projection Model Parameters'!F$17*Data!C11+'Projection Model Parameters'!F$18*Data!D11+'Projection Model Parameters'!F$19*Data!E11</f>
        <v>29.5764</v>
      </c>
      <c r="I11" s="3">
        <f>'Projection Model Parameters'!F$20+'Projection Model Parameters'!F$21*Data!A11+'Projection Model Parameters'!F$22*Data!B11+'Projection Model Parameters'!F$23*Data!C11+'Projection Model Parameters'!F$24*Data!D11+'Projection Model Parameters'!F$25*Data!E11</f>
        <v>28.112849999999998</v>
      </c>
      <c r="J11">
        <v>28</v>
      </c>
      <c r="K11">
        <v>27</v>
      </c>
      <c r="L11">
        <v>30</v>
      </c>
      <c r="M11">
        <v>30</v>
      </c>
      <c r="N11" s="3">
        <f t="shared" si="1"/>
        <v>-2.0343300000000006</v>
      </c>
      <c r="O11" s="3">
        <f t="shared" si="0"/>
        <v>-1.4897750000000016</v>
      </c>
      <c r="P11" s="3">
        <f t="shared" si="0"/>
        <v>0.42360000000000042</v>
      </c>
      <c r="Q11" s="3">
        <f t="shared" si="0"/>
        <v>1.8871500000000019</v>
      </c>
    </row>
    <row r="12" spans="1:17" x14ac:dyDescent="0.25">
      <c r="A12">
        <v>15</v>
      </c>
      <c r="B12">
        <v>15</v>
      </c>
      <c r="C12">
        <v>16</v>
      </c>
      <c r="D12">
        <v>17</v>
      </c>
      <c r="E12">
        <v>11</v>
      </c>
      <c r="F12" s="3">
        <f>'Projection Model Parameters'!F$2+'Projection Model Parameters'!F$3*Data!A12+'Projection Model Parameters'!F$4*Data!B12+'Projection Model Parameters'!F$5*Data!C12+'Projection Model Parameters'!F$6*Data!D12+'Projection Model Parameters'!F$7*Data!E12</f>
        <v>16.477930000000001</v>
      </c>
      <c r="G12" s="3">
        <f>'Projection Model Parameters'!F$8+'Projection Model Parameters'!F$9*Data!A12+'Projection Model Parameters'!F$10*Data!B12+'Projection Model Parameters'!F$11*Data!C12+'Projection Model Parameters'!F$12*Data!D12+'Projection Model Parameters'!F$13*Data!E12</f>
        <v>17.202667999999999</v>
      </c>
      <c r="H12" s="3">
        <f>'Projection Model Parameters'!F$14+'Projection Model Parameters'!F$15*Data!A12+'Projection Model Parameters'!F$16*Data!B12+'Projection Model Parameters'!F$17*Data!C12+'Projection Model Parameters'!F$18*Data!D12+'Projection Model Parameters'!F$19*Data!E12</f>
        <v>17.443300000000001</v>
      </c>
      <c r="I12" s="3">
        <f>'Projection Model Parameters'!F$20+'Projection Model Parameters'!F$21*Data!A12+'Projection Model Parameters'!F$22*Data!B12+'Projection Model Parameters'!F$23*Data!C12+'Projection Model Parameters'!F$24*Data!D12+'Projection Model Parameters'!F$25*Data!E12</f>
        <v>17.86495</v>
      </c>
      <c r="J12">
        <v>18</v>
      </c>
      <c r="K12">
        <v>15</v>
      </c>
      <c r="L12">
        <v>13</v>
      </c>
      <c r="M12">
        <v>16</v>
      </c>
      <c r="N12" s="3">
        <f t="shared" si="1"/>
        <v>1.5220699999999994</v>
      </c>
      <c r="O12" s="3">
        <f t="shared" si="0"/>
        <v>-2.2026679999999992</v>
      </c>
      <c r="P12" s="3">
        <f t="shared" si="0"/>
        <v>-4.4433000000000007</v>
      </c>
      <c r="Q12" s="3">
        <f t="shared" si="0"/>
        <v>-1.8649500000000003</v>
      </c>
    </row>
    <row r="13" spans="1:17" x14ac:dyDescent="0.25">
      <c r="A13">
        <v>15</v>
      </c>
      <c r="B13">
        <v>16</v>
      </c>
      <c r="C13">
        <v>14</v>
      </c>
      <c r="D13">
        <v>16</v>
      </c>
      <c r="E13">
        <v>11</v>
      </c>
      <c r="F13" s="3">
        <f>'Projection Model Parameters'!F$2+'Projection Model Parameters'!F$3*Data!A13+'Projection Model Parameters'!F$4*Data!B13+'Projection Model Parameters'!F$5*Data!C13+'Projection Model Parameters'!F$6*Data!D13+'Projection Model Parameters'!F$7*Data!E13</f>
        <v>16.068730000000002</v>
      </c>
      <c r="G13" s="3">
        <f>'Projection Model Parameters'!F$8+'Projection Model Parameters'!F$9*Data!A13+'Projection Model Parameters'!F$10*Data!B13+'Projection Model Parameters'!F$11*Data!C13+'Projection Model Parameters'!F$12*Data!D13+'Projection Model Parameters'!F$13*Data!E13</f>
        <v>17.574222000000002</v>
      </c>
      <c r="H13" s="3">
        <f>'Projection Model Parameters'!F$14+'Projection Model Parameters'!F$15*Data!A13+'Projection Model Parameters'!F$16*Data!B13+'Projection Model Parameters'!F$17*Data!C13+'Projection Model Parameters'!F$18*Data!D13+'Projection Model Parameters'!F$19*Data!E13</f>
        <v>16.3643</v>
      </c>
      <c r="I13" s="3">
        <f>'Projection Model Parameters'!F$20+'Projection Model Parameters'!F$21*Data!A13+'Projection Model Parameters'!F$22*Data!B13+'Projection Model Parameters'!F$23*Data!C13+'Projection Model Parameters'!F$24*Data!D13+'Projection Model Parameters'!F$25*Data!E13</f>
        <v>17.579249999999998</v>
      </c>
      <c r="J13">
        <v>16</v>
      </c>
      <c r="K13">
        <v>15</v>
      </c>
      <c r="L13">
        <v>16</v>
      </c>
      <c r="M13">
        <v>18</v>
      </c>
      <c r="N13" s="3">
        <f t="shared" si="1"/>
        <v>-6.8730000000002178E-2</v>
      </c>
      <c r="O13" s="3">
        <f t="shared" si="0"/>
        <v>-2.5742220000000025</v>
      </c>
      <c r="P13" s="3">
        <f t="shared" si="0"/>
        <v>-0.36430000000000007</v>
      </c>
      <c r="Q13" s="3">
        <f t="shared" si="0"/>
        <v>0.42075000000000173</v>
      </c>
    </row>
    <row r="14" spans="1:17" x14ac:dyDescent="0.25">
      <c r="A14">
        <v>15</v>
      </c>
      <c r="B14">
        <v>21</v>
      </c>
      <c r="C14">
        <v>25</v>
      </c>
      <c r="D14">
        <v>19</v>
      </c>
      <c r="E14">
        <v>11</v>
      </c>
      <c r="F14" s="3">
        <f>'Projection Model Parameters'!F$2+'Projection Model Parameters'!F$3*Data!A14+'Projection Model Parameters'!F$4*Data!B14+'Projection Model Parameters'!F$5*Data!C14+'Projection Model Parameters'!F$6*Data!D14+'Projection Model Parameters'!F$7*Data!E14</f>
        <v>20.049830000000004</v>
      </c>
      <c r="G14" s="3">
        <f>'Projection Model Parameters'!F$8+'Projection Model Parameters'!F$9*Data!A14+'Projection Model Parameters'!F$10*Data!B14+'Projection Model Parameters'!F$11*Data!C14+'Projection Model Parameters'!F$12*Data!D14+'Projection Model Parameters'!F$13*Data!E14</f>
        <v>21.248875000000002</v>
      </c>
      <c r="H14" s="3">
        <f>'Projection Model Parameters'!F$14+'Projection Model Parameters'!F$15*Data!A14+'Projection Model Parameters'!F$16*Data!B14+'Projection Model Parameters'!F$17*Data!C14+'Projection Model Parameters'!F$18*Data!D14+'Projection Model Parameters'!F$19*Data!E14</f>
        <v>22.91</v>
      </c>
      <c r="I14" s="3">
        <f>'Projection Model Parameters'!F$20+'Projection Model Parameters'!F$21*Data!A14+'Projection Model Parameters'!F$22*Data!B14+'Projection Model Parameters'!F$23*Data!C14+'Projection Model Parameters'!F$24*Data!D14+'Projection Model Parameters'!F$25*Data!E14</f>
        <v>21.580850000000002</v>
      </c>
      <c r="J14">
        <v>19</v>
      </c>
      <c r="K14">
        <v>23</v>
      </c>
      <c r="L14">
        <v>20</v>
      </c>
      <c r="M14">
        <v>21</v>
      </c>
      <c r="N14" s="3">
        <f t="shared" si="1"/>
        <v>-1.0498300000000036</v>
      </c>
      <c r="O14" s="3">
        <f t="shared" si="0"/>
        <v>1.7511249999999983</v>
      </c>
      <c r="P14" s="3">
        <f t="shared" si="0"/>
        <v>-2.91</v>
      </c>
      <c r="Q14" s="3">
        <f t="shared" si="0"/>
        <v>-0.58085000000000164</v>
      </c>
    </row>
    <row r="15" spans="1:17" x14ac:dyDescent="0.25">
      <c r="A15">
        <v>25</v>
      </c>
      <c r="B15">
        <v>27</v>
      </c>
      <c r="C15">
        <v>27</v>
      </c>
      <c r="D15">
        <v>29</v>
      </c>
      <c r="E15">
        <v>11</v>
      </c>
      <c r="F15" s="3">
        <f>'Projection Model Parameters'!F$2+'Projection Model Parameters'!F$3*Data!A15+'Projection Model Parameters'!F$4*Data!B15+'Projection Model Parameters'!F$5*Data!C15+'Projection Model Parameters'!F$6*Data!D15+'Projection Model Parameters'!F$7*Data!E15</f>
        <v>30.038630000000005</v>
      </c>
      <c r="G15" s="3">
        <f>'Projection Model Parameters'!F$8+'Projection Model Parameters'!F$9*Data!A15+'Projection Model Parameters'!F$10*Data!B15+'Projection Model Parameters'!F$11*Data!C15+'Projection Model Parameters'!F$12*Data!D15+'Projection Model Parameters'!F$13*Data!E15</f>
        <v>28.775120999999999</v>
      </c>
      <c r="H15" s="3">
        <f>'Projection Model Parameters'!F$14+'Projection Model Parameters'!F$15*Data!A15+'Projection Model Parameters'!F$16*Data!B15+'Projection Model Parameters'!F$17*Data!C15+'Projection Model Parameters'!F$18*Data!D15+'Projection Model Parameters'!F$19*Data!E15</f>
        <v>30.572199999999999</v>
      </c>
      <c r="I15" s="3">
        <f>'Projection Model Parameters'!F$20+'Projection Model Parameters'!F$21*Data!A15+'Projection Model Parameters'!F$22*Data!B15+'Projection Model Parameters'!F$23*Data!C15+'Projection Model Parameters'!F$24*Data!D15+'Projection Model Parameters'!F$25*Data!E15</f>
        <v>28.853649999999998</v>
      </c>
      <c r="J15">
        <v>31</v>
      </c>
      <c r="K15">
        <v>28</v>
      </c>
      <c r="L15">
        <v>34</v>
      </c>
      <c r="M15">
        <v>26</v>
      </c>
      <c r="N15" s="3">
        <f t="shared" si="1"/>
        <v>0.96136999999999517</v>
      </c>
      <c r="O15" s="3">
        <f t="shared" si="0"/>
        <v>-0.77512099999999862</v>
      </c>
      <c r="P15" s="3">
        <f t="shared" si="0"/>
        <v>3.4278000000000013</v>
      </c>
      <c r="Q15" s="3">
        <f t="shared" si="0"/>
        <v>-2.8536499999999982</v>
      </c>
    </row>
    <row r="16" spans="1:17" x14ac:dyDescent="0.25">
      <c r="A16">
        <v>18</v>
      </c>
      <c r="B16">
        <v>26</v>
      </c>
      <c r="C16">
        <v>21</v>
      </c>
      <c r="D16">
        <v>21</v>
      </c>
      <c r="E16">
        <v>11</v>
      </c>
      <c r="F16" s="3">
        <f>'Projection Model Parameters'!F$2+'Projection Model Parameters'!F$3*Data!A16+'Projection Model Parameters'!F$4*Data!B16+'Projection Model Parameters'!F$5*Data!C16+'Projection Model Parameters'!F$6*Data!D16+'Projection Model Parameters'!F$7*Data!E16</f>
        <v>22.432930000000002</v>
      </c>
      <c r="G16" s="3">
        <f>'Projection Model Parameters'!F$8+'Projection Model Parameters'!F$9*Data!A16+'Projection Model Parameters'!F$10*Data!B16+'Projection Model Parameters'!F$11*Data!C16+'Projection Model Parameters'!F$12*Data!D16+'Projection Model Parameters'!F$13*Data!E16</f>
        <v>25.193683</v>
      </c>
      <c r="H16" s="3">
        <f>'Projection Model Parameters'!F$14+'Projection Model Parameters'!F$15*Data!A16+'Projection Model Parameters'!F$16*Data!B16+'Projection Model Parameters'!F$17*Data!C16+'Projection Model Parameters'!F$18*Data!D16+'Projection Model Parameters'!F$19*Data!E16</f>
        <v>23.092199999999998</v>
      </c>
      <c r="I16" s="3">
        <f>'Projection Model Parameters'!F$20+'Projection Model Parameters'!F$21*Data!A16+'Projection Model Parameters'!F$22*Data!B16+'Projection Model Parameters'!F$23*Data!C16+'Projection Model Parameters'!F$24*Data!D16+'Projection Model Parameters'!F$25*Data!E16</f>
        <v>23.813450000000003</v>
      </c>
      <c r="J16">
        <v>25</v>
      </c>
      <c r="K16">
        <v>27</v>
      </c>
      <c r="L16">
        <v>25</v>
      </c>
      <c r="M16">
        <v>27</v>
      </c>
      <c r="N16" s="3">
        <f t="shared" si="1"/>
        <v>2.5670699999999975</v>
      </c>
      <c r="O16" s="3">
        <f t="shared" si="0"/>
        <v>1.806317</v>
      </c>
      <c r="P16" s="3">
        <f t="shared" si="0"/>
        <v>1.9078000000000017</v>
      </c>
      <c r="Q16" s="3">
        <f t="shared" si="0"/>
        <v>3.1865499999999969</v>
      </c>
    </row>
    <row r="17" spans="1:17" x14ac:dyDescent="0.25">
      <c r="A17">
        <v>15</v>
      </c>
      <c r="B17">
        <v>19</v>
      </c>
      <c r="C17">
        <v>19</v>
      </c>
      <c r="D17">
        <v>16</v>
      </c>
      <c r="E17">
        <v>11</v>
      </c>
      <c r="F17" s="3">
        <f>'Projection Model Parameters'!F$2+'Projection Model Parameters'!F$3*Data!A17+'Projection Model Parameters'!F$4*Data!B17+'Projection Model Parameters'!F$5*Data!C17+'Projection Model Parameters'!F$6*Data!D17+'Projection Model Parameters'!F$7*Data!E17</f>
        <v>17.857230000000001</v>
      </c>
      <c r="G17" s="3">
        <f>'Projection Model Parameters'!F$8+'Projection Model Parameters'!F$9*Data!A17+'Projection Model Parameters'!F$10*Data!B17+'Projection Model Parameters'!F$11*Data!C17+'Projection Model Parameters'!F$12*Data!D17+'Projection Model Parameters'!F$13*Data!E17</f>
        <v>19.371537</v>
      </c>
      <c r="H17" s="3">
        <f>'Projection Model Parameters'!F$14+'Projection Model Parameters'!F$15*Data!A17+'Projection Model Parameters'!F$16*Data!B17+'Projection Model Parameters'!F$17*Data!C17+'Projection Model Parameters'!F$18*Data!D17+'Projection Model Parameters'!F$19*Data!E17</f>
        <v>19.135999999999999</v>
      </c>
      <c r="I17" s="3">
        <f>'Projection Model Parameters'!F$20+'Projection Model Parameters'!F$21*Data!A17+'Projection Model Parameters'!F$22*Data!B17+'Projection Model Parameters'!F$23*Data!C17+'Projection Model Parameters'!F$24*Data!D17+'Projection Model Parameters'!F$25*Data!E17</f>
        <v>19.173749999999998</v>
      </c>
      <c r="J17">
        <v>19</v>
      </c>
      <c r="K17">
        <v>17</v>
      </c>
      <c r="L17">
        <v>18</v>
      </c>
      <c r="M17">
        <v>21</v>
      </c>
      <c r="N17" s="3">
        <f t="shared" si="1"/>
        <v>1.1427699999999987</v>
      </c>
      <c r="O17" s="3">
        <f t="shared" si="0"/>
        <v>-2.371537</v>
      </c>
      <c r="P17" s="3">
        <f t="shared" si="0"/>
        <v>-1.1359999999999992</v>
      </c>
      <c r="Q17" s="3">
        <f t="shared" si="0"/>
        <v>1.8262500000000017</v>
      </c>
    </row>
    <row r="18" spans="1:17" x14ac:dyDescent="0.25">
      <c r="A18">
        <v>14</v>
      </c>
      <c r="B18">
        <v>16</v>
      </c>
      <c r="C18">
        <v>13</v>
      </c>
      <c r="D18">
        <v>13</v>
      </c>
      <c r="E18">
        <v>11</v>
      </c>
      <c r="F18" s="3">
        <f>'Projection Model Parameters'!F$2+'Projection Model Parameters'!F$3*Data!A18+'Projection Model Parameters'!F$4*Data!B18+'Projection Model Parameters'!F$5*Data!C18+'Projection Model Parameters'!F$6*Data!D18+'Projection Model Parameters'!F$7*Data!E18</f>
        <v>14.755329999999999</v>
      </c>
      <c r="G18" s="3">
        <f>'Projection Model Parameters'!F$8+'Projection Model Parameters'!F$9*Data!A18+'Projection Model Parameters'!F$10*Data!B18+'Projection Model Parameters'!F$11*Data!C18+'Projection Model Parameters'!F$12*Data!D18+'Projection Model Parameters'!F$13*Data!E18</f>
        <v>16.728299</v>
      </c>
      <c r="H18" s="3">
        <f>'Projection Model Parameters'!F$14+'Projection Model Parameters'!F$15*Data!A18+'Projection Model Parameters'!F$16*Data!B18+'Projection Model Parameters'!F$17*Data!C18+'Projection Model Parameters'!F$18*Data!D18+'Projection Model Parameters'!F$19*Data!E18</f>
        <v>14.8574</v>
      </c>
      <c r="I18" s="3">
        <f>'Projection Model Parameters'!F$20+'Projection Model Parameters'!F$21*Data!A18+'Projection Model Parameters'!F$22*Data!B18+'Projection Model Parameters'!F$23*Data!C18+'Projection Model Parameters'!F$24*Data!D18+'Projection Model Parameters'!F$25*Data!E18</f>
        <v>16.271850000000001</v>
      </c>
      <c r="J18">
        <v>11</v>
      </c>
      <c r="K18">
        <v>15</v>
      </c>
      <c r="L18">
        <v>16</v>
      </c>
      <c r="M18">
        <v>18</v>
      </c>
      <c r="N18" s="3">
        <f t="shared" si="1"/>
        <v>-3.7553299999999989</v>
      </c>
      <c r="O18" s="3">
        <f t="shared" si="0"/>
        <v>-1.7282989999999998</v>
      </c>
      <c r="P18" s="3">
        <f t="shared" si="0"/>
        <v>1.1425999999999998</v>
      </c>
      <c r="Q18" s="3">
        <f t="shared" si="0"/>
        <v>1.7281499999999994</v>
      </c>
    </row>
    <row r="19" spans="1:17" x14ac:dyDescent="0.25">
      <c r="A19">
        <v>14</v>
      </c>
      <c r="B19">
        <v>20</v>
      </c>
      <c r="C19">
        <v>15</v>
      </c>
      <c r="D19">
        <v>19</v>
      </c>
      <c r="E19">
        <v>11</v>
      </c>
      <c r="F19" s="3">
        <f>'Projection Model Parameters'!F$2+'Projection Model Parameters'!F$3*Data!A19+'Projection Model Parameters'!F$4*Data!B19+'Projection Model Parameters'!F$5*Data!C19+'Projection Model Parameters'!F$6*Data!D19+'Projection Model Parameters'!F$7*Data!E19</f>
        <v>16.721530000000001</v>
      </c>
      <c r="G19" s="3">
        <f>'Projection Model Parameters'!F$8+'Projection Model Parameters'!F$9*Data!A19+'Projection Model Parameters'!F$10*Data!B19+'Projection Model Parameters'!F$11*Data!C19+'Projection Model Parameters'!F$12*Data!D19+'Projection Model Parameters'!F$13*Data!E19</f>
        <v>20.478745</v>
      </c>
      <c r="H19" s="3">
        <f>'Projection Model Parameters'!F$14+'Projection Model Parameters'!F$15*Data!A19+'Projection Model Parameters'!F$16*Data!B19+'Projection Model Parameters'!F$17*Data!C19+'Projection Model Parameters'!F$18*Data!D19+'Projection Model Parameters'!F$19*Data!E19</f>
        <v>17.506399999999999</v>
      </c>
      <c r="I19" s="3">
        <f>'Projection Model Parameters'!F$20+'Projection Model Parameters'!F$21*Data!A19+'Projection Model Parameters'!F$22*Data!B19+'Projection Model Parameters'!F$23*Data!C19+'Projection Model Parameters'!F$24*Data!D19+'Projection Model Parameters'!F$25*Data!E19</f>
        <v>19.75705</v>
      </c>
      <c r="J19">
        <v>15</v>
      </c>
      <c r="K19">
        <v>23</v>
      </c>
      <c r="L19">
        <v>14</v>
      </c>
      <c r="M19">
        <v>18</v>
      </c>
      <c r="N19" s="3">
        <f t="shared" si="1"/>
        <v>-1.7215300000000013</v>
      </c>
      <c r="O19" s="3">
        <f t="shared" ref="O19:O82" si="2">K19-G19</f>
        <v>2.521255</v>
      </c>
      <c r="P19" s="3">
        <f t="shared" ref="P19:P82" si="3">L19-H19</f>
        <v>-3.5063999999999993</v>
      </c>
      <c r="Q19" s="3">
        <f t="shared" ref="Q19:Q82" si="4">M19-I19</f>
        <v>-1.7570499999999996</v>
      </c>
    </row>
    <row r="20" spans="1:17" x14ac:dyDescent="0.25">
      <c r="A20">
        <v>24</v>
      </c>
      <c r="B20">
        <v>19</v>
      </c>
      <c r="C20">
        <v>19</v>
      </c>
      <c r="D20">
        <v>21</v>
      </c>
      <c r="E20">
        <v>11</v>
      </c>
      <c r="F20" s="3">
        <f>'Projection Model Parameters'!F$2+'Projection Model Parameters'!F$3*Data!A20+'Projection Model Parameters'!F$4*Data!B20+'Projection Model Parameters'!F$5*Data!C20+'Projection Model Parameters'!F$6*Data!D20+'Projection Model Parameters'!F$7*Data!E20</f>
        <v>24.895930000000003</v>
      </c>
      <c r="G20" s="3">
        <f>'Projection Model Parameters'!F$8+'Projection Model Parameters'!F$9*Data!A20+'Projection Model Parameters'!F$10*Data!B20+'Projection Model Parameters'!F$11*Data!C20+'Projection Model Parameters'!F$12*Data!D20+'Projection Model Parameters'!F$13*Data!E20</f>
        <v>22.009037000000006</v>
      </c>
      <c r="H20" s="3">
        <f>'Projection Model Parameters'!F$14+'Projection Model Parameters'!F$15*Data!A20+'Projection Model Parameters'!F$16*Data!B20+'Projection Model Parameters'!F$17*Data!C20+'Projection Model Parameters'!F$18*Data!D20+'Projection Model Parameters'!F$19*Data!E20</f>
        <v>23.743799999999997</v>
      </c>
      <c r="I20" s="3">
        <f>'Projection Model Parameters'!F$20+'Projection Model Parameters'!F$21*Data!A20+'Projection Model Parameters'!F$22*Data!B20+'Projection Model Parameters'!F$23*Data!C20+'Projection Model Parameters'!F$24*Data!D20+'Projection Model Parameters'!F$25*Data!E20</f>
        <v>22.486449999999998</v>
      </c>
      <c r="J20">
        <v>31</v>
      </c>
      <c r="K20">
        <v>25</v>
      </c>
      <c r="L20">
        <v>23</v>
      </c>
      <c r="M20">
        <v>24</v>
      </c>
      <c r="N20" s="3">
        <f t="shared" si="1"/>
        <v>6.1040699999999966</v>
      </c>
      <c r="O20" s="3">
        <f t="shared" si="2"/>
        <v>2.9909629999999936</v>
      </c>
      <c r="P20" s="3">
        <f t="shared" si="3"/>
        <v>-0.74379999999999669</v>
      </c>
      <c r="Q20" s="3">
        <f t="shared" si="4"/>
        <v>1.5135500000000022</v>
      </c>
    </row>
    <row r="21" spans="1:17" x14ac:dyDescent="0.25">
      <c r="A21">
        <v>21</v>
      </c>
      <c r="B21">
        <v>17</v>
      </c>
      <c r="C21">
        <v>23</v>
      </c>
      <c r="D21">
        <v>21</v>
      </c>
      <c r="E21">
        <v>11</v>
      </c>
      <c r="F21" s="3">
        <f>'Projection Model Parameters'!F$2+'Projection Model Parameters'!F$3*Data!A21+'Projection Model Parameters'!F$4*Data!B21+'Projection Model Parameters'!F$5*Data!C21+'Projection Model Parameters'!F$6*Data!D21+'Projection Model Parameters'!F$7*Data!E21</f>
        <v>23.32863</v>
      </c>
      <c r="G21" s="3">
        <f>'Projection Model Parameters'!F$8+'Projection Model Parameters'!F$9*Data!A21+'Projection Model Parameters'!F$10*Data!B21+'Projection Model Parameters'!F$11*Data!C21+'Projection Model Parameters'!F$12*Data!D21+'Projection Model Parameters'!F$13*Data!E21</f>
        <v>20.311429000000004</v>
      </c>
      <c r="H21" s="3">
        <f>'Projection Model Parameters'!F$14+'Projection Model Parameters'!F$15*Data!A21+'Projection Model Parameters'!F$16*Data!B21+'Projection Model Parameters'!F$17*Data!C21+'Projection Model Parameters'!F$18*Data!D21+'Projection Model Parameters'!F$19*Data!E21</f>
        <v>24.297000000000001</v>
      </c>
      <c r="I21" s="3">
        <f>'Projection Model Parameters'!F$20+'Projection Model Parameters'!F$21*Data!A21+'Projection Model Parameters'!F$22*Data!B21+'Projection Model Parameters'!F$23*Data!C21+'Projection Model Parameters'!F$24*Data!D21+'Projection Model Parameters'!F$25*Data!E21</f>
        <v>21.84365</v>
      </c>
      <c r="J21">
        <v>25</v>
      </c>
      <c r="K21">
        <v>22</v>
      </c>
      <c r="L21">
        <v>26</v>
      </c>
      <c r="M21">
        <v>19</v>
      </c>
      <c r="N21" s="3">
        <f t="shared" si="1"/>
        <v>1.6713699999999996</v>
      </c>
      <c r="O21" s="3">
        <f t="shared" si="2"/>
        <v>1.688570999999996</v>
      </c>
      <c r="P21" s="3">
        <f t="shared" si="3"/>
        <v>1.7029999999999994</v>
      </c>
      <c r="Q21" s="3">
        <f t="shared" si="4"/>
        <v>-2.8436500000000002</v>
      </c>
    </row>
    <row r="22" spans="1:17" x14ac:dyDescent="0.25">
      <c r="A22">
        <v>18</v>
      </c>
      <c r="B22">
        <v>15</v>
      </c>
      <c r="C22">
        <v>14</v>
      </c>
      <c r="D22">
        <v>10</v>
      </c>
      <c r="E22">
        <v>11</v>
      </c>
      <c r="F22" s="3">
        <f>'Projection Model Parameters'!F$2+'Projection Model Parameters'!F$3*Data!A22+'Projection Model Parameters'!F$4*Data!B22+'Projection Model Parameters'!F$5*Data!C22+'Projection Model Parameters'!F$6*Data!D22+'Projection Model Parameters'!F$7*Data!E22</f>
        <v>17.314230000000002</v>
      </c>
      <c r="G22" s="3">
        <f>'Projection Model Parameters'!F$8+'Projection Model Parameters'!F$9*Data!A22+'Projection Model Parameters'!F$10*Data!B22+'Projection Model Parameters'!F$11*Data!C22+'Projection Model Parameters'!F$12*Data!D22+'Projection Model Parameters'!F$13*Data!E22</f>
        <v>16.122322</v>
      </c>
      <c r="H22" s="3">
        <f>'Projection Model Parameters'!F$14+'Projection Model Parameters'!F$15*Data!A22+'Projection Model Parameters'!F$16*Data!B22+'Projection Model Parameters'!F$17*Data!C22+'Projection Model Parameters'!F$18*Data!D22+'Projection Model Parameters'!F$19*Data!E22</f>
        <v>16.2089</v>
      </c>
      <c r="I22" s="3">
        <f>'Projection Model Parameters'!F$20+'Projection Model Parameters'!F$21*Data!A22+'Projection Model Parameters'!F$22*Data!B22+'Projection Model Parameters'!F$23*Data!C22+'Projection Model Parameters'!F$24*Data!D22+'Projection Model Parameters'!F$25*Data!E22</f>
        <v>15.844250000000002</v>
      </c>
      <c r="J22">
        <v>13</v>
      </c>
      <c r="K22">
        <v>16</v>
      </c>
      <c r="L22">
        <v>10</v>
      </c>
      <c r="M22">
        <v>16</v>
      </c>
      <c r="N22" s="3">
        <f t="shared" si="1"/>
        <v>-4.314230000000002</v>
      </c>
      <c r="O22" s="3">
        <f t="shared" si="2"/>
        <v>-0.12232200000000049</v>
      </c>
      <c r="P22" s="3">
        <f t="shared" si="3"/>
        <v>-6.2088999999999999</v>
      </c>
      <c r="Q22" s="3">
        <f t="shared" si="4"/>
        <v>0.15574999999999761</v>
      </c>
    </row>
    <row r="23" spans="1:17" x14ac:dyDescent="0.25">
      <c r="A23">
        <v>9</v>
      </c>
      <c r="B23">
        <v>16</v>
      </c>
      <c r="C23">
        <v>14</v>
      </c>
      <c r="D23">
        <v>15</v>
      </c>
      <c r="E23">
        <v>11</v>
      </c>
      <c r="F23" s="3">
        <f>'Projection Model Parameters'!F$2+'Projection Model Parameters'!F$3*Data!A23+'Projection Model Parameters'!F$4*Data!B23+'Projection Model Parameters'!F$5*Data!C23+'Projection Model Parameters'!F$6*Data!D23+'Projection Model Parameters'!F$7*Data!E23</f>
        <v>11.65253</v>
      </c>
      <c r="G23" s="3">
        <f>'Projection Model Parameters'!F$8+'Projection Model Parameters'!F$9*Data!A23+'Projection Model Parameters'!F$10*Data!B23+'Projection Model Parameters'!F$11*Data!C23+'Projection Model Parameters'!F$12*Data!D23+'Projection Model Parameters'!F$13*Data!E23</f>
        <v>16.343222000000001</v>
      </c>
      <c r="H23" s="3">
        <f>'Projection Model Parameters'!F$14+'Projection Model Parameters'!F$15*Data!A23+'Projection Model Parameters'!F$16*Data!B23+'Projection Model Parameters'!F$17*Data!C23+'Projection Model Parameters'!F$18*Data!D23+'Projection Model Parameters'!F$19*Data!E23</f>
        <v>13.7745</v>
      </c>
      <c r="I23" s="3">
        <f>'Projection Model Parameters'!F$20+'Projection Model Parameters'!F$21*Data!A23+'Projection Model Parameters'!F$22*Data!B23+'Projection Model Parameters'!F$23*Data!C23+'Projection Model Parameters'!F$24*Data!D23+'Projection Model Parameters'!F$25*Data!E23</f>
        <v>16.140550000000001</v>
      </c>
      <c r="J23">
        <v>12</v>
      </c>
      <c r="K23">
        <v>16</v>
      </c>
      <c r="L23">
        <v>12</v>
      </c>
      <c r="M23">
        <v>13</v>
      </c>
      <c r="N23" s="3">
        <f t="shared" si="1"/>
        <v>0.3474699999999995</v>
      </c>
      <c r="O23" s="3">
        <f t="shared" si="2"/>
        <v>-0.3432220000000008</v>
      </c>
      <c r="P23" s="3">
        <f t="shared" si="3"/>
        <v>-1.7744999999999997</v>
      </c>
      <c r="Q23" s="3">
        <f t="shared" si="4"/>
        <v>-3.1405500000000011</v>
      </c>
    </row>
    <row r="24" spans="1:17" x14ac:dyDescent="0.25">
      <c r="A24">
        <v>21</v>
      </c>
      <c r="B24">
        <v>20</v>
      </c>
      <c r="C24">
        <v>21</v>
      </c>
      <c r="D24">
        <v>23</v>
      </c>
      <c r="E24">
        <v>12</v>
      </c>
      <c r="F24" s="3">
        <f>'Projection Model Parameters'!F$2+'Projection Model Parameters'!F$3*Data!A24+'Projection Model Parameters'!F$4*Data!B24+'Projection Model Parameters'!F$5*Data!C24+'Projection Model Parameters'!F$6*Data!D24+'Projection Model Parameters'!F$7*Data!E24</f>
        <v>23.757259999999995</v>
      </c>
      <c r="G24" s="3">
        <f>'Projection Model Parameters'!F$8+'Projection Model Parameters'!F$9*Data!A24+'Projection Model Parameters'!F$10*Data!B24+'Projection Model Parameters'!F$11*Data!C24+'Projection Model Parameters'!F$12*Data!D24+'Projection Model Parameters'!F$13*Data!E24</f>
        <v>22.652683000000003</v>
      </c>
      <c r="H24" s="3">
        <f>'Projection Model Parameters'!F$14+'Projection Model Parameters'!F$15*Data!A24+'Projection Model Parameters'!F$16*Data!B24+'Projection Model Parameters'!F$17*Data!C24+'Projection Model Parameters'!F$18*Data!D24+'Projection Model Parameters'!F$19*Data!E24</f>
        <v>24.1815</v>
      </c>
      <c r="I24" s="3">
        <f>'Projection Model Parameters'!F$20+'Projection Model Parameters'!F$21*Data!A24+'Projection Model Parameters'!F$22*Data!B24+'Projection Model Parameters'!F$23*Data!C24+'Projection Model Parameters'!F$24*Data!D24+'Projection Model Parameters'!F$25*Data!E24</f>
        <v>23.239500000000003</v>
      </c>
      <c r="J24">
        <v>24</v>
      </c>
      <c r="K24">
        <v>18</v>
      </c>
      <c r="L24">
        <v>24</v>
      </c>
      <c r="M24">
        <v>20</v>
      </c>
      <c r="N24" s="3">
        <f t="shared" si="1"/>
        <v>0.24274000000000484</v>
      </c>
      <c r="O24" s="3">
        <f t="shared" si="2"/>
        <v>-4.6526830000000032</v>
      </c>
      <c r="P24" s="3">
        <f t="shared" si="3"/>
        <v>-0.18149999999999977</v>
      </c>
      <c r="Q24" s="3">
        <f t="shared" si="4"/>
        <v>-3.2395000000000032</v>
      </c>
    </row>
    <row r="25" spans="1:17" x14ac:dyDescent="0.25">
      <c r="A25">
        <v>13</v>
      </c>
      <c r="B25">
        <v>18</v>
      </c>
      <c r="C25">
        <v>9</v>
      </c>
      <c r="D25">
        <v>16</v>
      </c>
      <c r="E25">
        <v>11</v>
      </c>
      <c r="F25" s="3">
        <f>'Projection Model Parameters'!F$2+'Projection Model Parameters'!F$3*Data!A25+'Projection Model Parameters'!F$4*Data!B25+'Projection Model Parameters'!F$5*Data!C25+'Projection Model Parameters'!F$6*Data!D25+'Projection Model Parameters'!F$7*Data!E25</f>
        <v>13.81263</v>
      </c>
      <c r="G25" s="3">
        <f>'Projection Model Parameters'!F$8+'Projection Model Parameters'!F$9*Data!A25+'Projection Model Parameters'!F$10*Data!B25+'Projection Model Parameters'!F$11*Data!C25+'Projection Model Parameters'!F$12*Data!D25+'Projection Model Parameters'!F$13*Data!E25</f>
        <v>18.433907000000001</v>
      </c>
      <c r="H25" s="3">
        <f>'Projection Model Parameters'!F$14+'Projection Model Parameters'!F$15*Data!A25+'Projection Model Parameters'!F$16*Data!B25+'Projection Model Parameters'!F$17*Data!C25+'Projection Model Parameters'!F$18*Data!D25+'Projection Model Parameters'!F$19*Data!E25</f>
        <v>13.335199999999999</v>
      </c>
      <c r="I25" s="3">
        <f>'Projection Model Parameters'!F$20+'Projection Model Parameters'!F$21*Data!A25+'Projection Model Parameters'!F$22*Data!B25+'Projection Model Parameters'!F$23*Data!C25+'Projection Model Parameters'!F$24*Data!D25+'Projection Model Parameters'!F$25*Data!E25</f>
        <v>17.165150000000001</v>
      </c>
      <c r="J25">
        <v>10</v>
      </c>
      <c r="K25">
        <v>17</v>
      </c>
      <c r="L25">
        <v>10</v>
      </c>
      <c r="M25">
        <v>13</v>
      </c>
      <c r="N25" s="3">
        <f t="shared" si="1"/>
        <v>-3.8126300000000004</v>
      </c>
      <c r="O25" s="3">
        <f t="shared" si="2"/>
        <v>-1.4339070000000014</v>
      </c>
      <c r="P25" s="3">
        <f t="shared" si="3"/>
        <v>-3.3351999999999986</v>
      </c>
      <c r="Q25" s="3">
        <f t="shared" si="4"/>
        <v>-4.1651500000000006</v>
      </c>
    </row>
    <row r="26" spans="1:17" x14ac:dyDescent="0.25">
      <c r="A26">
        <v>21</v>
      </c>
      <c r="B26">
        <v>26</v>
      </c>
      <c r="C26">
        <v>27</v>
      </c>
      <c r="D26">
        <v>25</v>
      </c>
      <c r="E26">
        <v>11</v>
      </c>
      <c r="F26" s="3">
        <f>'Projection Model Parameters'!F$2+'Projection Model Parameters'!F$3*Data!A26+'Projection Model Parameters'!F$4*Data!B26+'Projection Model Parameters'!F$5*Data!C26+'Projection Model Parameters'!F$6*Data!D26+'Projection Model Parameters'!F$7*Data!E26</f>
        <v>26.506830000000001</v>
      </c>
      <c r="G26" s="3">
        <f>'Projection Model Parameters'!F$8+'Projection Model Parameters'!F$9*Data!A26+'Projection Model Parameters'!F$10*Data!B26+'Projection Model Parameters'!F$11*Data!C26+'Projection Model Parameters'!F$12*Data!D26+'Projection Model Parameters'!F$13*Data!E26</f>
        <v>26.602721000000003</v>
      </c>
      <c r="H26" s="3">
        <f>'Projection Model Parameters'!F$14+'Projection Model Parameters'!F$15*Data!A26+'Projection Model Parameters'!F$16*Data!B26+'Projection Model Parameters'!F$17*Data!C26+'Projection Model Parameters'!F$18*Data!D26+'Projection Model Parameters'!F$19*Data!E26</f>
        <v>28.049599999999998</v>
      </c>
      <c r="I26" s="3">
        <f>'Projection Model Parameters'!F$20+'Projection Model Parameters'!F$21*Data!A26+'Projection Model Parameters'!F$22*Data!B26+'Projection Model Parameters'!F$23*Data!C26+'Projection Model Parameters'!F$24*Data!D26+'Projection Model Parameters'!F$25*Data!E26</f>
        <v>26.484849999999998</v>
      </c>
      <c r="J26">
        <v>17</v>
      </c>
      <c r="K26">
        <v>24</v>
      </c>
      <c r="L26">
        <v>36</v>
      </c>
      <c r="M26">
        <v>25</v>
      </c>
      <c r="N26" s="3">
        <f t="shared" si="1"/>
        <v>-9.5068300000000008</v>
      </c>
      <c r="O26" s="3">
        <f t="shared" si="2"/>
        <v>-2.6027210000000025</v>
      </c>
      <c r="P26" s="3">
        <f t="shared" si="3"/>
        <v>7.9504000000000019</v>
      </c>
      <c r="Q26" s="3">
        <f t="shared" si="4"/>
        <v>-1.484849999999998</v>
      </c>
    </row>
    <row r="27" spans="1:17" x14ac:dyDescent="0.25">
      <c r="A27">
        <v>12</v>
      </c>
      <c r="B27">
        <v>11</v>
      </c>
      <c r="C27">
        <v>11</v>
      </c>
      <c r="D27">
        <v>13</v>
      </c>
      <c r="E27">
        <v>12</v>
      </c>
      <c r="F27" s="3">
        <f>'Projection Model Parameters'!F$2+'Projection Model Parameters'!F$3*Data!A27+'Projection Model Parameters'!F$4*Data!B27+'Projection Model Parameters'!F$5*Data!C27+'Projection Model Parameters'!F$6*Data!D27+'Projection Model Parameters'!F$7*Data!E27</f>
        <v>11.970559999999999</v>
      </c>
      <c r="G27" s="3">
        <f>'Projection Model Parameters'!F$8+'Projection Model Parameters'!F$9*Data!A27+'Projection Model Parameters'!F$10*Data!B27+'Projection Model Parameters'!F$11*Data!C27+'Projection Model Parameters'!F$12*Data!D27+'Projection Model Parameters'!F$13*Data!E27</f>
        <v>13.495353000000001</v>
      </c>
      <c r="H27" s="3">
        <f>'Projection Model Parameters'!F$14+'Projection Model Parameters'!F$15*Data!A27+'Projection Model Parameters'!F$16*Data!B27+'Projection Model Parameters'!F$17*Data!C27+'Projection Model Parameters'!F$18*Data!D27+'Projection Model Parameters'!F$19*Data!E27</f>
        <v>12.675099999999999</v>
      </c>
      <c r="I27" s="3">
        <f>'Projection Model Parameters'!F$20+'Projection Model Parameters'!F$21*Data!A27+'Projection Model Parameters'!F$22*Data!B27+'Projection Model Parameters'!F$23*Data!C27+'Projection Model Parameters'!F$24*Data!D27+'Projection Model Parameters'!F$25*Data!E27</f>
        <v>14.158300000000001</v>
      </c>
      <c r="J27">
        <v>11</v>
      </c>
      <c r="K27">
        <v>14</v>
      </c>
      <c r="L27">
        <v>10</v>
      </c>
      <c r="M27">
        <v>13</v>
      </c>
      <c r="N27" s="3">
        <f t="shared" si="1"/>
        <v>-0.97055999999999898</v>
      </c>
      <c r="O27" s="3">
        <f t="shared" si="2"/>
        <v>0.50464699999999851</v>
      </c>
      <c r="P27" s="3">
        <f t="shared" si="3"/>
        <v>-2.6750999999999987</v>
      </c>
      <c r="Q27" s="3">
        <f t="shared" si="4"/>
        <v>-1.1583000000000006</v>
      </c>
    </row>
    <row r="28" spans="1:17" x14ac:dyDescent="0.25">
      <c r="A28">
        <v>25</v>
      </c>
      <c r="B28">
        <v>30</v>
      </c>
      <c r="C28">
        <v>27</v>
      </c>
      <c r="D28">
        <v>31</v>
      </c>
      <c r="E28">
        <v>11</v>
      </c>
      <c r="F28" s="3">
        <f>'Projection Model Parameters'!F$2+'Projection Model Parameters'!F$3*Data!A28+'Projection Model Parameters'!F$4*Data!B28+'Projection Model Parameters'!F$5*Data!C28+'Projection Model Parameters'!F$6*Data!D28+'Projection Model Parameters'!F$7*Data!E28</f>
        <v>30.854430000000001</v>
      </c>
      <c r="G28" s="3">
        <f>'Projection Model Parameters'!F$8+'Projection Model Parameters'!F$9*Data!A28+'Projection Model Parameters'!F$10*Data!B28+'Projection Model Parameters'!F$11*Data!C28+'Projection Model Parameters'!F$12*Data!D28+'Projection Model Parameters'!F$13*Data!E28</f>
        <v>31.022321000000002</v>
      </c>
      <c r="H28" s="3">
        <f>'Projection Model Parameters'!F$14+'Projection Model Parameters'!F$15*Data!A28+'Projection Model Parameters'!F$16*Data!B28+'Projection Model Parameters'!F$17*Data!C28+'Projection Model Parameters'!F$18*Data!D28+'Projection Model Parameters'!F$19*Data!E28</f>
        <v>31.307599999999997</v>
      </c>
      <c r="I28" s="3">
        <f>'Projection Model Parameters'!F$20+'Projection Model Parameters'!F$21*Data!A28+'Projection Model Parameters'!F$22*Data!B28+'Projection Model Parameters'!F$23*Data!C28+'Projection Model Parameters'!F$24*Data!D28+'Projection Model Parameters'!F$25*Data!E28</f>
        <v>30.443450000000002</v>
      </c>
      <c r="J28">
        <v>29</v>
      </c>
      <c r="K28">
        <v>32</v>
      </c>
      <c r="L28">
        <v>27</v>
      </c>
      <c r="M28">
        <v>26</v>
      </c>
      <c r="N28" s="3">
        <f t="shared" si="1"/>
        <v>-1.8544300000000007</v>
      </c>
      <c r="O28" s="3">
        <f t="shared" si="2"/>
        <v>0.97767899999999841</v>
      </c>
      <c r="P28" s="3">
        <f t="shared" si="3"/>
        <v>-4.3075999999999972</v>
      </c>
      <c r="Q28" s="3">
        <f t="shared" si="4"/>
        <v>-4.4434500000000021</v>
      </c>
    </row>
    <row r="29" spans="1:17" x14ac:dyDescent="0.25">
      <c r="A29">
        <v>14</v>
      </c>
      <c r="B29">
        <v>15</v>
      </c>
      <c r="C29">
        <v>18</v>
      </c>
      <c r="D29">
        <v>17</v>
      </c>
      <c r="E29">
        <v>11</v>
      </c>
      <c r="F29" s="3">
        <f>'Projection Model Parameters'!F$2+'Projection Model Parameters'!F$3*Data!A29+'Projection Model Parameters'!F$4*Data!B29+'Projection Model Parameters'!F$5*Data!C29+'Projection Model Parameters'!F$6*Data!D29+'Projection Model Parameters'!F$7*Data!E29</f>
        <v>16.245430000000002</v>
      </c>
      <c r="G29" s="3">
        <f>'Projection Model Parameters'!F$8+'Projection Model Parameters'!F$9*Data!A29+'Projection Model Parameters'!F$10*Data!B29+'Projection Model Parameters'!F$11*Data!C29+'Projection Model Parameters'!F$12*Data!D29+'Projection Model Parameters'!F$13*Data!E29</f>
        <v>17.036014000000002</v>
      </c>
      <c r="H29" s="3">
        <f>'Projection Model Parameters'!F$14+'Projection Model Parameters'!F$15*Data!A29+'Projection Model Parameters'!F$16*Data!B29+'Projection Model Parameters'!F$17*Data!C29+'Projection Model Parameters'!F$18*Data!D29+'Projection Model Parameters'!F$19*Data!E29</f>
        <v>18.0259</v>
      </c>
      <c r="I29" s="3">
        <f>'Projection Model Parameters'!F$20+'Projection Model Parameters'!F$21*Data!A29+'Projection Model Parameters'!F$22*Data!B29+'Projection Model Parameters'!F$23*Data!C29+'Projection Model Parameters'!F$24*Data!D29+'Projection Model Parameters'!F$25*Data!E29</f>
        <v>17.94595</v>
      </c>
      <c r="J29">
        <v>13</v>
      </c>
      <c r="K29">
        <v>16</v>
      </c>
      <c r="L29">
        <v>20</v>
      </c>
      <c r="M29">
        <v>16</v>
      </c>
      <c r="N29" s="3">
        <f t="shared" si="1"/>
        <v>-3.2454300000000025</v>
      </c>
      <c r="O29" s="3">
        <f t="shared" si="2"/>
        <v>-1.0360140000000015</v>
      </c>
      <c r="P29" s="3">
        <f t="shared" si="3"/>
        <v>1.9741</v>
      </c>
      <c r="Q29" s="3">
        <f t="shared" si="4"/>
        <v>-1.9459499999999998</v>
      </c>
    </row>
    <row r="30" spans="1:17" x14ac:dyDescent="0.25">
      <c r="A30">
        <v>21</v>
      </c>
      <c r="B30">
        <v>24</v>
      </c>
      <c r="C30">
        <v>22</v>
      </c>
      <c r="D30">
        <v>22</v>
      </c>
      <c r="E30">
        <v>11</v>
      </c>
      <c r="F30" s="3">
        <f>'Projection Model Parameters'!F$2+'Projection Model Parameters'!F$3*Data!A30+'Projection Model Parameters'!F$4*Data!B30+'Projection Model Parameters'!F$5*Data!C30+'Projection Model Parameters'!F$6*Data!D30+'Projection Model Parameters'!F$7*Data!E30</f>
        <v>24.55613</v>
      </c>
      <c r="G30" s="3">
        <f>'Projection Model Parameters'!F$8+'Projection Model Parameters'!F$9*Data!A30+'Projection Model Parameters'!F$10*Data!B30+'Projection Model Parameters'!F$11*Data!C30+'Projection Model Parameters'!F$12*Data!D30+'Projection Model Parameters'!F$13*Data!E30</f>
        <v>24.725806000000002</v>
      </c>
      <c r="H30" s="3">
        <f>'Projection Model Parameters'!F$14+'Projection Model Parameters'!F$15*Data!A30+'Projection Model Parameters'!F$16*Data!B30+'Projection Model Parameters'!F$17*Data!C30+'Projection Model Parameters'!F$18*Data!D30+'Projection Model Parameters'!F$19*Data!E30</f>
        <v>24.765499999999999</v>
      </c>
      <c r="I30" s="3">
        <f>'Projection Model Parameters'!F$20+'Projection Model Parameters'!F$21*Data!A30+'Projection Model Parameters'!F$22*Data!B30+'Projection Model Parameters'!F$23*Data!C30+'Projection Model Parameters'!F$24*Data!D30+'Projection Model Parameters'!F$25*Data!E30</f>
        <v>24.210650000000001</v>
      </c>
      <c r="J30">
        <v>24</v>
      </c>
      <c r="K30">
        <v>26</v>
      </c>
      <c r="L30">
        <v>26</v>
      </c>
      <c r="M30">
        <v>28</v>
      </c>
      <c r="N30" s="3">
        <f t="shared" si="1"/>
        <v>-0.55612999999999957</v>
      </c>
      <c r="O30" s="3">
        <f t="shared" si="2"/>
        <v>1.2741939999999978</v>
      </c>
      <c r="P30" s="3">
        <f t="shared" si="3"/>
        <v>1.2345000000000006</v>
      </c>
      <c r="Q30" s="3">
        <f t="shared" si="4"/>
        <v>3.7893499999999989</v>
      </c>
    </row>
    <row r="31" spans="1:17" x14ac:dyDescent="0.25">
      <c r="A31">
        <v>19</v>
      </c>
      <c r="B31">
        <v>17</v>
      </c>
      <c r="C31">
        <v>23</v>
      </c>
      <c r="D31">
        <v>20</v>
      </c>
      <c r="E31">
        <v>11</v>
      </c>
      <c r="F31" s="3">
        <f>'Projection Model Parameters'!F$2+'Projection Model Parameters'!F$3*Data!A31+'Projection Model Parameters'!F$4*Data!B31+'Projection Model Parameters'!F$5*Data!C31+'Projection Model Parameters'!F$6*Data!D31+'Projection Model Parameters'!F$7*Data!E31</f>
        <v>21.777630000000002</v>
      </c>
      <c r="G31" s="3">
        <f>'Projection Model Parameters'!F$8+'Projection Model Parameters'!F$9*Data!A31+'Projection Model Parameters'!F$10*Data!B31+'Projection Model Parameters'!F$11*Data!C31+'Projection Model Parameters'!F$12*Data!D31+'Projection Model Parameters'!F$13*Data!E31</f>
        <v>19.750429</v>
      </c>
      <c r="H31" s="3">
        <f>'Projection Model Parameters'!F$14+'Projection Model Parameters'!F$15*Data!A31+'Projection Model Parameters'!F$16*Data!B31+'Projection Model Parameters'!F$17*Data!C31+'Projection Model Parameters'!F$18*Data!D31+'Projection Model Parameters'!F$19*Data!E31</f>
        <v>23.295999999999996</v>
      </c>
      <c r="I31" s="3">
        <f>'Projection Model Parameters'!F$20+'Projection Model Parameters'!F$21*Data!A31+'Projection Model Parameters'!F$22*Data!B31+'Projection Model Parameters'!F$23*Data!C31+'Projection Model Parameters'!F$24*Data!D31+'Projection Model Parameters'!F$25*Data!E31</f>
        <v>21.14415</v>
      </c>
      <c r="J31">
        <v>20</v>
      </c>
      <c r="K31">
        <v>22</v>
      </c>
      <c r="L31">
        <v>27</v>
      </c>
      <c r="M31">
        <v>21</v>
      </c>
      <c r="N31" s="3">
        <f t="shared" si="1"/>
        <v>-1.777630000000002</v>
      </c>
      <c r="O31" s="3">
        <f t="shared" si="2"/>
        <v>2.2495709999999995</v>
      </c>
      <c r="P31" s="3">
        <f t="shared" si="3"/>
        <v>3.7040000000000042</v>
      </c>
      <c r="Q31" s="3">
        <f t="shared" si="4"/>
        <v>-0.14414999999999978</v>
      </c>
    </row>
    <row r="32" spans="1:17" x14ac:dyDescent="0.25">
      <c r="A32">
        <v>15</v>
      </c>
      <c r="B32">
        <v>17</v>
      </c>
      <c r="C32">
        <v>15</v>
      </c>
      <c r="D32">
        <v>20</v>
      </c>
      <c r="E32">
        <v>11</v>
      </c>
      <c r="F32" s="3">
        <f>'Projection Model Parameters'!F$2+'Projection Model Parameters'!F$3*Data!A32+'Projection Model Parameters'!F$4*Data!B32+'Projection Model Parameters'!F$5*Data!C32+'Projection Model Parameters'!F$6*Data!D32+'Projection Model Parameters'!F$7*Data!E32</f>
        <v>16.977229999999999</v>
      </c>
      <c r="G32" s="3">
        <f>'Projection Model Parameters'!F$8+'Projection Model Parameters'!F$9*Data!A32+'Projection Model Parameters'!F$10*Data!B32+'Projection Model Parameters'!F$11*Data!C32+'Projection Model Parameters'!F$12*Data!D32+'Projection Model Parameters'!F$13*Data!E32</f>
        <v>19.077045000000002</v>
      </c>
      <c r="H32" s="3">
        <f>'Projection Model Parameters'!F$14+'Projection Model Parameters'!F$15*Data!A32+'Projection Model Parameters'!F$16*Data!B32+'Projection Model Parameters'!F$17*Data!C32+'Projection Model Parameters'!F$18*Data!D32+'Projection Model Parameters'!F$19*Data!E32</f>
        <v>17.788</v>
      </c>
      <c r="I32" s="3">
        <f>'Projection Model Parameters'!F$20+'Projection Model Parameters'!F$21*Data!A32+'Projection Model Parameters'!F$22*Data!B32+'Projection Model Parameters'!F$23*Data!C32+'Projection Model Parameters'!F$24*Data!D32+'Projection Model Parameters'!F$25*Data!E32</f>
        <v>19.341750000000001</v>
      </c>
      <c r="J32">
        <v>16</v>
      </c>
      <c r="K32">
        <v>17</v>
      </c>
      <c r="L32">
        <v>15</v>
      </c>
      <c r="M32">
        <v>18</v>
      </c>
      <c r="N32" s="3">
        <f t="shared" si="1"/>
        <v>-0.97722999999999871</v>
      </c>
      <c r="O32" s="3">
        <f t="shared" si="2"/>
        <v>-2.0770450000000018</v>
      </c>
      <c r="P32" s="3">
        <f t="shared" si="3"/>
        <v>-2.7880000000000003</v>
      </c>
      <c r="Q32" s="3">
        <f t="shared" si="4"/>
        <v>-1.3417500000000011</v>
      </c>
    </row>
    <row r="33" spans="1:17" x14ac:dyDescent="0.25">
      <c r="A33">
        <v>16</v>
      </c>
      <c r="B33">
        <v>15</v>
      </c>
      <c r="C33">
        <v>15</v>
      </c>
      <c r="D33">
        <v>18</v>
      </c>
      <c r="E33">
        <v>11</v>
      </c>
      <c r="F33" s="3">
        <f>'Projection Model Parameters'!F$2+'Projection Model Parameters'!F$3*Data!A33+'Projection Model Parameters'!F$4*Data!B33+'Projection Model Parameters'!F$5*Data!C33+'Projection Model Parameters'!F$6*Data!D33+'Projection Model Parameters'!F$7*Data!E33</f>
        <v>17.070730000000001</v>
      </c>
      <c r="G33" s="3">
        <f>'Projection Model Parameters'!F$8+'Projection Model Parameters'!F$9*Data!A33+'Projection Model Parameters'!F$10*Data!B33+'Projection Model Parameters'!F$11*Data!C33+'Projection Model Parameters'!F$12*Data!D33+'Projection Model Parameters'!F$13*Data!E33</f>
        <v>17.595745000000001</v>
      </c>
      <c r="H33" s="3">
        <f>'Projection Model Parameters'!F$14+'Projection Model Parameters'!F$15*Data!A33+'Projection Model Parameters'!F$16*Data!B33+'Projection Model Parameters'!F$17*Data!C33+'Projection Model Parameters'!F$18*Data!D33+'Projection Model Parameters'!F$19*Data!E33</f>
        <v>17.557199999999998</v>
      </c>
      <c r="I33" s="3">
        <f>'Projection Model Parameters'!F$20+'Projection Model Parameters'!F$21*Data!A33+'Projection Model Parameters'!F$22*Data!B33+'Projection Model Parameters'!F$23*Data!C33+'Projection Model Parameters'!F$24*Data!D33+'Projection Model Parameters'!F$25*Data!E33</f>
        <v>18.246749999999999</v>
      </c>
      <c r="J33">
        <v>15</v>
      </c>
      <c r="K33">
        <v>15</v>
      </c>
      <c r="L33">
        <v>13</v>
      </c>
      <c r="M33">
        <v>19</v>
      </c>
      <c r="N33" s="3">
        <f t="shared" si="1"/>
        <v>-2.0707300000000011</v>
      </c>
      <c r="O33" s="3">
        <f t="shared" si="2"/>
        <v>-2.5957450000000009</v>
      </c>
      <c r="P33" s="3">
        <f t="shared" si="3"/>
        <v>-4.5571999999999981</v>
      </c>
      <c r="Q33" s="3">
        <f t="shared" si="4"/>
        <v>0.75325000000000131</v>
      </c>
    </row>
    <row r="34" spans="1:17" x14ac:dyDescent="0.25">
      <c r="A34">
        <v>18</v>
      </c>
      <c r="B34">
        <v>18</v>
      </c>
      <c r="C34">
        <v>17</v>
      </c>
      <c r="D34">
        <v>18</v>
      </c>
      <c r="E34">
        <v>11</v>
      </c>
      <c r="F34" s="3">
        <f>'Projection Model Parameters'!F$2+'Projection Model Parameters'!F$3*Data!A34+'Projection Model Parameters'!F$4*Data!B34+'Projection Model Parameters'!F$5*Data!C34+'Projection Model Parameters'!F$6*Data!D34+'Projection Model Parameters'!F$7*Data!E34</f>
        <v>19.566130000000005</v>
      </c>
      <c r="G34" s="3">
        <f>'Projection Model Parameters'!F$8+'Projection Model Parameters'!F$9*Data!A34+'Projection Model Parameters'!F$10*Data!B34+'Projection Model Parameters'!F$11*Data!C34+'Projection Model Parameters'!F$12*Data!D34+'Projection Model Parameters'!F$13*Data!E34</f>
        <v>19.726791000000002</v>
      </c>
      <c r="H34" s="3">
        <f>'Projection Model Parameters'!F$14+'Projection Model Parameters'!F$15*Data!A34+'Projection Model Parameters'!F$16*Data!B34+'Projection Model Parameters'!F$17*Data!C34+'Projection Model Parameters'!F$18*Data!D34+'Projection Model Parameters'!F$19*Data!E34</f>
        <v>19.653600000000001</v>
      </c>
      <c r="I34" s="3">
        <f>'Projection Model Parameters'!F$20+'Projection Model Parameters'!F$21*Data!A34+'Projection Model Parameters'!F$22*Data!B34+'Projection Model Parameters'!F$23*Data!C34+'Projection Model Parameters'!F$24*Data!D34+'Projection Model Parameters'!F$25*Data!E34</f>
        <v>19.812149999999999</v>
      </c>
      <c r="J34">
        <v>19</v>
      </c>
      <c r="K34">
        <v>18</v>
      </c>
      <c r="L34">
        <v>18</v>
      </c>
      <c r="M34">
        <v>15</v>
      </c>
      <c r="N34" s="3">
        <f t="shared" si="1"/>
        <v>-0.56613000000000469</v>
      </c>
      <c r="O34" s="3">
        <f t="shared" si="2"/>
        <v>-1.7267910000000022</v>
      </c>
      <c r="P34" s="3">
        <f t="shared" si="3"/>
        <v>-1.6536000000000008</v>
      </c>
      <c r="Q34" s="3">
        <f t="shared" si="4"/>
        <v>-4.812149999999999</v>
      </c>
    </row>
    <row r="35" spans="1:17" x14ac:dyDescent="0.25">
      <c r="A35">
        <v>22</v>
      </c>
      <c r="B35">
        <v>29</v>
      </c>
      <c r="C35">
        <v>22</v>
      </c>
      <c r="D35">
        <v>20</v>
      </c>
      <c r="E35">
        <v>11</v>
      </c>
      <c r="F35" s="3">
        <f>'Projection Model Parameters'!F$2+'Projection Model Parameters'!F$3*Data!A35+'Projection Model Parameters'!F$4*Data!B35+'Projection Model Parameters'!F$5*Data!C35+'Projection Model Parameters'!F$6*Data!D35+'Projection Model Parameters'!F$7*Data!E35</f>
        <v>26.000630000000001</v>
      </c>
      <c r="G35" s="3">
        <f>'Projection Model Parameters'!F$8+'Projection Model Parameters'!F$9*Data!A35+'Projection Model Parameters'!F$10*Data!B35+'Projection Model Parameters'!F$11*Data!C35+'Projection Model Parameters'!F$12*Data!D35+'Projection Model Parameters'!F$13*Data!E35</f>
        <v>27.433305999999998</v>
      </c>
      <c r="H35" s="3">
        <f>'Projection Model Parameters'!F$14+'Projection Model Parameters'!F$15*Data!A35+'Projection Model Parameters'!F$16*Data!B35+'Projection Model Parameters'!F$17*Data!C35+'Projection Model Parameters'!F$18*Data!D35+'Projection Model Parameters'!F$19*Data!E35</f>
        <v>25.2865</v>
      </c>
      <c r="I35" s="3">
        <f>'Projection Model Parameters'!F$20+'Projection Model Parameters'!F$21*Data!A35+'Projection Model Parameters'!F$22*Data!B35+'Projection Model Parameters'!F$23*Data!C35+'Projection Model Parameters'!F$24*Data!D35+'Projection Model Parameters'!F$25*Data!E35</f>
        <v>25.28565</v>
      </c>
      <c r="J35">
        <v>29</v>
      </c>
      <c r="K35">
        <v>30</v>
      </c>
      <c r="L35">
        <v>27</v>
      </c>
      <c r="M35">
        <v>24</v>
      </c>
      <c r="N35" s="3">
        <f t="shared" si="1"/>
        <v>2.999369999999999</v>
      </c>
      <c r="O35" s="3">
        <f t="shared" si="2"/>
        <v>2.5666940000000018</v>
      </c>
      <c r="P35" s="3">
        <f t="shared" si="3"/>
        <v>1.7134999999999998</v>
      </c>
      <c r="Q35" s="3">
        <f t="shared" si="4"/>
        <v>-1.2856500000000004</v>
      </c>
    </row>
    <row r="36" spans="1:17" x14ac:dyDescent="0.25">
      <c r="A36">
        <v>20</v>
      </c>
      <c r="B36">
        <v>18</v>
      </c>
      <c r="C36">
        <v>23</v>
      </c>
      <c r="D36">
        <v>19</v>
      </c>
      <c r="E36">
        <v>11</v>
      </c>
      <c r="F36" s="3">
        <f>'Projection Model Parameters'!F$2+'Projection Model Parameters'!F$3*Data!A36+'Projection Model Parameters'!F$4*Data!B36+'Projection Model Parameters'!F$5*Data!C36+'Projection Model Parameters'!F$6*Data!D36+'Projection Model Parameters'!F$7*Data!E36</f>
        <v>22.568530000000003</v>
      </c>
      <c r="G36" s="3">
        <f>'Projection Model Parameters'!F$8+'Projection Model Parameters'!F$9*Data!A36+'Projection Model Parameters'!F$10*Data!B36+'Projection Model Parameters'!F$11*Data!C36+'Projection Model Parameters'!F$12*Data!D36+'Projection Model Parameters'!F$13*Data!E36</f>
        <v>20.290329</v>
      </c>
      <c r="H36" s="3">
        <f>'Projection Model Parameters'!F$14+'Projection Model Parameters'!F$15*Data!A36+'Projection Model Parameters'!F$16*Data!B36+'Projection Model Parameters'!F$17*Data!C36+'Projection Model Parameters'!F$18*Data!D36+'Projection Model Parameters'!F$19*Data!E36</f>
        <v>23.593999999999998</v>
      </c>
      <c r="I36" s="3">
        <f>'Projection Model Parameters'!F$20+'Projection Model Parameters'!F$21*Data!A36+'Projection Model Parameters'!F$22*Data!B36+'Projection Model Parameters'!F$23*Data!C36+'Projection Model Parameters'!F$24*Data!D36+'Projection Model Parameters'!F$25*Data!E36</f>
        <v>21.309049999999999</v>
      </c>
      <c r="J36">
        <v>24</v>
      </c>
      <c r="K36">
        <v>21</v>
      </c>
      <c r="L36">
        <v>26</v>
      </c>
      <c r="M36">
        <v>23</v>
      </c>
      <c r="N36" s="3">
        <f t="shared" si="1"/>
        <v>1.4314699999999974</v>
      </c>
      <c r="O36" s="3">
        <f t="shared" si="2"/>
        <v>0.70967100000000016</v>
      </c>
      <c r="P36" s="3">
        <f t="shared" si="3"/>
        <v>2.4060000000000024</v>
      </c>
      <c r="Q36" s="3">
        <f t="shared" si="4"/>
        <v>1.6909500000000008</v>
      </c>
    </row>
    <row r="37" spans="1:17" x14ac:dyDescent="0.25">
      <c r="A37">
        <v>15</v>
      </c>
      <c r="B37">
        <v>16</v>
      </c>
      <c r="C37">
        <v>14</v>
      </c>
      <c r="D37">
        <v>14</v>
      </c>
      <c r="E37">
        <v>11</v>
      </c>
      <c r="F37" s="3">
        <f>'Projection Model Parameters'!F$2+'Projection Model Parameters'!F$3*Data!A37+'Projection Model Parameters'!F$4*Data!B37+'Projection Model Parameters'!F$5*Data!C37+'Projection Model Parameters'!F$6*Data!D37+'Projection Model Parameters'!F$7*Data!E37</f>
        <v>15.83193</v>
      </c>
      <c r="G37" s="3">
        <f>'Projection Model Parameters'!F$8+'Projection Model Parameters'!F$9*Data!A37+'Projection Model Parameters'!F$10*Data!B37+'Projection Model Parameters'!F$11*Data!C37+'Projection Model Parameters'!F$12*Data!D37+'Projection Model Parameters'!F$13*Data!E37</f>
        <v>17.122222000000001</v>
      </c>
      <c r="H37" s="3">
        <f>'Projection Model Parameters'!F$14+'Projection Model Parameters'!F$15*Data!A37+'Projection Model Parameters'!F$16*Data!B37+'Projection Model Parameters'!F$17*Data!C37+'Projection Model Parameters'!F$18*Data!D37+'Projection Model Parameters'!F$19*Data!E37</f>
        <v>15.951099999999999</v>
      </c>
      <c r="I37" s="3">
        <f>'Projection Model Parameters'!F$20+'Projection Model Parameters'!F$21*Data!A37+'Projection Model Parameters'!F$22*Data!B37+'Projection Model Parameters'!F$23*Data!C37+'Projection Model Parameters'!F$24*Data!D37+'Projection Model Parameters'!F$25*Data!E37</f>
        <v>16.919450000000001</v>
      </c>
      <c r="J37">
        <v>15</v>
      </c>
      <c r="K37">
        <v>20</v>
      </c>
      <c r="L37">
        <v>15</v>
      </c>
      <c r="M37">
        <v>11</v>
      </c>
      <c r="N37" s="3">
        <f t="shared" si="1"/>
        <v>-0.83192999999999984</v>
      </c>
      <c r="O37" s="3">
        <f t="shared" si="2"/>
        <v>2.8777779999999993</v>
      </c>
      <c r="P37" s="3">
        <f t="shared" si="3"/>
        <v>-0.9510999999999985</v>
      </c>
      <c r="Q37" s="3">
        <f t="shared" si="4"/>
        <v>-5.9194500000000012</v>
      </c>
    </row>
    <row r="38" spans="1:17" x14ac:dyDescent="0.25">
      <c r="A38">
        <v>14</v>
      </c>
      <c r="B38">
        <v>14</v>
      </c>
      <c r="C38">
        <v>14</v>
      </c>
      <c r="D38">
        <v>17</v>
      </c>
      <c r="E38">
        <v>11</v>
      </c>
      <c r="F38" s="3">
        <f>'Projection Model Parameters'!F$2+'Projection Model Parameters'!F$3*Data!A38+'Projection Model Parameters'!F$4*Data!B38+'Projection Model Parameters'!F$5*Data!C38+'Projection Model Parameters'!F$6*Data!D38+'Projection Model Parameters'!F$7*Data!E38</f>
        <v>15.084829999999998</v>
      </c>
      <c r="G38" s="3">
        <f>'Projection Model Parameters'!F$8+'Projection Model Parameters'!F$9*Data!A38+'Projection Model Parameters'!F$10*Data!B38+'Projection Model Parameters'!F$11*Data!C38+'Projection Model Parameters'!F$12*Data!D38+'Projection Model Parameters'!F$13*Data!E38</f>
        <v>16.435922000000001</v>
      </c>
      <c r="H38" s="3">
        <f>'Projection Model Parameters'!F$14+'Projection Model Parameters'!F$15*Data!A38+'Projection Model Parameters'!F$16*Data!B38+'Projection Model Parameters'!F$17*Data!C38+'Projection Model Parameters'!F$18*Data!D38+'Projection Model Parameters'!F$19*Data!E38</f>
        <v>15.9589</v>
      </c>
      <c r="I38" s="3">
        <f>'Projection Model Parameters'!F$20+'Projection Model Parameters'!F$21*Data!A38+'Projection Model Parameters'!F$22*Data!B38+'Projection Model Parameters'!F$23*Data!C38+'Projection Model Parameters'!F$24*Data!D38+'Projection Model Parameters'!F$25*Data!E38</f>
        <v>17.10435</v>
      </c>
      <c r="J38">
        <v>18</v>
      </c>
      <c r="K38">
        <v>15</v>
      </c>
      <c r="L38">
        <v>19</v>
      </c>
      <c r="M38">
        <v>15</v>
      </c>
      <c r="N38" s="3">
        <f t="shared" si="1"/>
        <v>2.9151700000000016</v>
      </c>
      <c r="O38" s="3">
        <f t="shared" si="2"/>
        <v>-1.4359220000000015</v>
      </c>
      <c r="P38" s="3">
        <f t="shared" si="3"/>
        <v>3.0411000000000001</v>
      </c>
      <c r="Q38" s="3">
        <f t="shared" si="4"/>
        <v>-2.1043500000000002</v>
      </c>
    </row>
    <row r="39" spans="1:17" x14ac:dyDescent="0.25">
      <c r="A39">
        <v>17</v>
      </c>
      <c r="B39">
        <v>16</v>
      </c>
      <c r="C39">
        <v>17</v>
      </c>
      <c r="D39">
        <v>15</v>
      </c>
      <c r="E39">
        <v>11</v>
      </c>
      <c r="F39" s="3">
        <f>'Projection Model Parameters'!F$2+'Projection Model Parameters'!F$3*Data!A39+'Projection Model Parameters'!F$4*Data!B39+'Projection Model Parameters'!F$5*Data!C39+'Projection Model Parameters'!F$6*Data!D39+'Projection Model Parameters'!F$7*Data!E39</f>
        <v>18.108630000000005</v>
      </c>
      <c r="G39" s="3">
        <f>'Projection Model Parameters'!F$8+'Projection Model Parameters'!F$9*Data!A39+'Projection Model Parameters'!F$10*Data!B39+'Projection Model Parameters'!F$11*Data!C39+'Projection Model Parameters'!F$12*Data!D39+'Projection Model Parameters'!F$13*Data!E39</f>
        <v>17.684491000000001</v>
      </c>
      <c r="H39" s="3">
        <f>'Projection Model Parameters'!F$14+'Projection Model Parameters'!F$15*Data!A39+'Projection Model Parameters'!F$16*Data!B39+'Projection Model Parameters'!F$17*Data!C39+'Projection Model Parameters'!F$18*Data!D39+'Projection Model Parameters'!F$19*Data!E39</f>
        <v>18.421800000000001</v>
      </c>
      <c r="I39" s="3">
        <f>'Projection Model Parameters'!F$20+'Projection Model Parameters'!F$21*Data!A39+'Projection Model Parameters'!F$22*Data!B39+'Projection Model Parameters'!F$23*Data!C39+'Projection Model Parameters'!F$24*Data!D39+'Projection Model Parameters'!F$25*Data!E39</f>
        <v>18.01765</v>
      </c>
      <c r="J39">
        <v>17</v>
      </c>
      <c r="K39">
        <v>15</v>
      </c>
      <c r="L39">
        <v>12</v>
      </c>
      <c r="M39">
        <v>14</v>
      </c>
      <c r="N39" s="3">
        <f t="shared" si="1"/>
        <v>-1.1086300000000051</v>
      </c>
      <c r="O39" s="3">
        <f t="shared" si="2"/>
        <v>-2.6844910000000013</v>
      </c>
      <c r="P39" s="3">
        <f t="shared" si="3"/>
        <v>-6.4218000000000011</v>
      </c>
      <c r="Q39" s="3">
        <f t="shared" si="4"/>
        <v>-4.0176499999999997</v>
      </c>
    </row>
    <row r="40" spans="1:17" x14ac:dyDescent="0.25">
      <c r="A40">
        <v>18</v>
      </c>
      <c r="B40">
        <v>11</v>
      </c>
      <c r="C40">
        <v>14</v>
      </c>
      <c r="D40">
        <v>16</v>
      </c>
      <c r="E40">
        <v>11</v>
      </c>
      <c r="F40" s="3">
        <f>'Projection Model Parameters'!F$2+'Projection Model Parameters'!F$3*Data!A40+'Projection Model Parameters'!F$4*Data!B40+'Projection Model Parameters'!F$5*Data!C40+'Projection Model Parameters'!F$6*Data!D40+'Projection Model Parameters'!F$7*Data!E40</f>
        <v>17.252630000000003</v>
      </c>
      <c r="G40" s="3">
        <f>'Projection Model Parameters'!F$8+'Projection Model Parameters'!F$9*Data!A40+'Projection Model Parameters'!F$10*Data!B40+'Projection Model Parameters'!F$11*Data!C40+'Projection Model Parameters'!F$12*Data!D40+'Projection Model Parameters'!F$13*Data!E40</f>
        <v>15.084722000000001</v>
      </c>
      <c r="H40" s="3">
        <f>'Projection Model Parameters'!F$14+'Projection Model Parameters'!F$15*Data!A40+'Projection Model Parameters'!F$16*Data!B40+'Projection Model Parameters'!F$17*Data!C40+'Projection Model Parameters'!F$18*Data!D40+'Projection Model Parameters'!F$19*Data!E40</f>
        <v>17.018900000000002</v>
      </c>
      <c r="I40" s="3">
        <f>'Projection Model Parameters'!F$20+'Projection Model Parameters'!F$21*Data!A40+'Projection Model Parameters'!F$22*Data!B40+'Projection Model Parameters'!F$23*Data!C40+'Projection Model Parameters'!F$24*Data!D40+'Projection Model Parameters'!F$25*Data!E40</f>
        <v>16.583649999999999</v>
      </c>
      <c r="J40">
        <v>19</v>
      </c>
      <c r="K40">
        <v>17</v>
      </c>
      <c r="L40">
        <v>18</v>
      </c>
      <c r="M40">
        <v>19</v>
      </c>
      <c r="N40" s="3">
        <f t="shared" si="1"/>
        <v>1.7473699999999965</v>
      </c>
      <c r="O40" s="3">
        <f t="shared" si="2"/>
        <v>1.9152779999999989</v>
      </c>
      <c r="P40" s="3">
        <f t="shared" si="3"/>
        <v>0.98109999999999786</v>
      </c>
      <c r="Q40" s="3">
        <f t="shared" si="4"/>
        <v>2.4163500000000013</v>
      </c>
    </row>
    <row r="41" spans="1:17" x14ac:dyDescent="0.25">
      <c r="A41">
        <v>13</v>
      </c>
      <c r="B41">
        <v>14</v>
      </c>
      <c r="C41">
        <v>14</v>
      </c>
      <c r="D41">
        <v>16</v>
      </c>
      <c r="E41">
        <v>11</v>
      </c>
      <c r="F41" s="3">
        <f>'Projection Model Parameters'!F$2+'Projection Model Parameters'!F$3*Data!A41+'Projection Model Parameters'!F$4*Data!B41+'Projection Model Parameters'!F$5*Data!C41+'Projection Model Parameters'!F$6*Data!D41+'Projection Model Parameters'!F$7*Data!E41</f>
        <v>14.25013</v>
      </c>
      <c r="G41" s="3">
        <f>'Projection Model Parameters'!F$8+'Projection Model Parameters'!F$9*Data!A41+'Projection Model Parameters'!F$10*Data!B41+'Projection Model Parameters'!F$11*Data!C41+'Projection Model Parameters'!F$12*Data!D41+'Projection Model Parameters'!F$13*Data!E41</f>
        <v>16.042422000000002</v>
      </c>
      <c r="H41" s="3">
        <f>'Projection Model Parameters'!F$14+'Projection Model Parameters'!F$15*Data!A41+'Projection Model Parameters'!F$16*Data!B41+'Projection Model Parameters'!F$17*Data!C41+'Projection Model Parameters'!F$18*Data!D41+'Projection Model Parameters'!F$19*Data!E41</f>
        <v>15.355099999999998</v>
      </c>
      <c r="I41" s="3">
        <f>'Projection Model Parameters'!F$20+'Projection Model Parameters'!F$21*Data!A41+'Projection Model Parameters'!F$22*Data!B41+'Projection Model Parameters'!F$23*Data!C41+'Projection Model Parameters'!F$24*Data!D41+'Projection Model Parameters'!F$25*Data!E41</f>
        <v>16.589649999999999</v>
      </c>
      <c r="J41">
        <v>11</v>
      </c>
      <c r="K41">
        <v>15</v>
      </c>
      <c r="L41">
        <v>10</v>
      </c>
      <c r="M41">
        <v>15</v>
      </c>
      <c r="N41" s="3">
        <f t="shared" si="1"/>
        <v>-3.2501300000000004</v>
      </c>
      <c r="O41" s="3">
        <f t="shared" si="2"/>
        <v>-1.042422000000002</v>
      </c>
      <c r="P41" s="3">
        <f t="shared" si="3"/>
        <v>-5.3550999999999984</v>
      </c>
      <c r="Q41" s="3">
        <f t="shared" si="4"/>
        <v>-1.5896499999999989</v>
      </c>
    </row>
    <row r="42" spans="1:17" x14ac:dyDescent="0.25">
      <c r="A42">
        <v>9</v>
      </c>
      <c r="B42">
        <v>16</v>
      </c>
      <c r="C42">
        <v>12</v>
      </c>
      <c r="D42">
        <v>14</v>
      </c>
      <c r="E42">
        <v>11</v>
      </c>
      <c r="F42" s="3">
        <f>'Projection Model Parameters'!F$2+'Projection Model Parameters'!F$3*Data!A42+'Projection Model Parameters'!F$4*Data!B42+'Projection Model Parameters'!F$5*Data!C42+'Projection Model Parameters'!F$6*Data!D42+'Projection Model Parameters'!F$7*Data!E42</f>
        <v>11.050330000000001</v>
      </c>
      <c r="G42" s="3">
        <f>'Projection Model Parameters'!F$8+'Projection Model Parameters'!F$9*Data!A42+'Projection Model Parameters'!F$10*Data!B42+'Projection Model Parameters'!F$11*Data!C42+'Projection Model Parameters'!F$12*Data!D42+'Projection Model Parameters'!F$13*Data!E42</f>
        <v>16.116376000000002</v>
      </c>
      <c r="H42" s="3">
        <f>'Projection Model Parameters'!F$14+'Projection Model Parameters'!F$15*Data!A42+'Projection Model Parameters'!F$16*Data!B42+'Projection Model Parameters'!F$17*Data!C42+'Projection Model Parameters'!F$18*Data!D42+'Projection Model Parameters'!F$19*Data!E42</f>
        <v>12.588099999999999</v>
      </c>
      <c r="I42" s="3">
        <f>'Projection Model Parameters'!F$20+'Projection Model Parameters'!F$21*Data!A42+'Projection Model Parameters'!F$22*Data!B42+'Projection Model Parameters'!F$23*Data!C42+'Projection Model Parameters'!F$24*Data!D42+'Projection Model Parameters'!F$25*Data!E42</f>
        <v>15.54485</v>
      </c>
      <c r="J42">
        <v>10</v>
      </c>
      <c r="K42">
        <v>15</v>
      </c>
      <c r="L42">
        <v>14</v>
      </c>
      <c r="M42">
        <v>10</v>
      </c>
      <c r="N42" s="3">
        <f t="shared" si="1"/>
        <v>-1.0503300000000007</v>
      </c>
      <c r="O42" s="3">
        <f t="shared" si="2"/>
        <v>-1.1163760000000025</v>
      </c>
      <c r="P42" s="3">
        <f t="shared" si="3"/>
        <v>1.411900000000001</v>
      </c>
      <c r="Q42" s="3">
        <f t="shared" si="4"/>
        <v>-5.5448500000000003</v>
      </c>
    </row>
    <row r="43" spans="1:17" x14ac:dyDescent="0.25">
      <c r="A43">
        <v>18</v>
      </c>
      <c r="B43">
        <v>26</v>
      </c>
      <c r="C43">
        <v>17</v>
      </c>
      <c r="D43">
        <v>20</v>
      </c>
      <c r="E43">
        <v>11</v>
      </c>
      <c r="F43" s="3">
        <f>'Projection Model Parameters'!F$2+'Projection Model Parameters'!F$3*Data!A43+'Projection Model Parameters'!F$4*Data!B43+'Projection Model Parameters'!F$5*Data!C43+'Projection Model Parameters'!F$6*Data!D43+'Projection Model Parameters'!F$7*Data!E43</f>
        <v>21.346930000000008</v>
      </c>
      <c r="G43" s="3">
        <f>'Projection Model Parameters'!F$8+'Projection Model Parameters'!F$9*Data!A43+'Projection Model Parameters'!F$10*Data!B43+'Projection Model Parameters'!F$11*Data!C43+'Projection Model Parameters'!F$12*Data!D43+'Projection Model Parameters'!F$13*Data!E43</f>
        <v>24.965990999999999</v>
      </c>
      <c r="H43" s="3">
        <f>'Projection Model Parameters'!F$14+'Projection Model Parameters'!F$15*Data!A43+'Projection Model Parameters'!F$16*Data!B43+'Projection Model Parameters'!F$17*Data!C43+'Projection Model Parameters'!F$18*Data!D43+'Projection Model Parameters'!F$19*Data!E43</f>
        <v>20.925999999999998</v>
      </c>
      <c r="I43" s="3">
        <f>'Projection Model Parameters'!F$20+'Projection Model Parameters'!F$21*Data!A43+'Projection Model Parameters'!F$22*Data!B43+'Projection Model Parameters'!F$23*Data!C43+'Projection Model Parameters'!F$24*Data!D43+'Projection Model Parameters'!F$25*Data!E43</f>
        <v>22.95195</v>
      </c>
      <c r="J43">
        <v>25</v>
      </c>
      <c r="K43">
        <v>26</v>
      </c>
      <c r="L43">
        <v>22</v>
      </c>
      <c r="M43">
        <v>24</v>
      </c>
      <c r="N43" s="3">
        <f t="shared" si="1"/>
        <v>3.6530699999999925</v>
      </c>
      <c r="O43" s="3">
        <f t="shared" si="2"/>
        <v>1.0340090000000011</v>
      </c>
      <c r="P43" s="3">
        <f t="shared" si="3"/>
        <v>1.0740000000000016</v>
      </c>
      <c r="Q43" s="3">
        <f t="shared" si="4"/>
        <v>1.0480499999999999</v>
      </c>
    </row>
    <row r="44" spans="1:17" x14ac:dyDescent="0.25">
      <c r="A44">
        <v>16</v>
      </c>
      <c r="B44">
        <v>16</v>
      </c>
      <c r="C44">
        <v>15</v>
      </c>
      <c r="D44">
        <v>17</v>
      </c>
      <c r="E44">
        <v>11</v>
      </c>
      <c r="F44" s="3">
        <f>'Projection Model Parameters'!F$2+'Projection Model Parameters'!F$3*Data!A44+'Projection Model Parameters'!F$4*Data!B44+'Projection Model Parameters'!F$5*Data!C44+'Projection Model Parameters'!F$6*Data!D44+'Projection Model Parameters'!F$7*Data!E44</f>
        <v>17.145330000000001</v>
      </c>
      <c r="G44" s="3">
        <f>'Projection Model Parameters'!F$8+'Projection Model Parameters'!F$9*Data!A44+'Projection Model Parameters'!F$10*Data!B44+'Projection Model Parameters'!F$11*Data!C44+'Projection Model Parameters'!F$12*Data!D44+'Projection Model Parameters'!F$13*Data!E44</f>
        <v>17.968145</v>
      </c>
      <c r="H44" s="3">
        <f>'Projection Model Parameters'!F$14+'Projection Model Parameters'!F$15*Data!A44+'Projection Model Parameters'!F$16*Data!B44+'Projection Model Parameters'!F$17*Data!C44+'Projection Model Parameters'!F$18*Data!D44+'Projection Model Parameters'!F$19*Data!E44</f>
        <v>17.457999999999998</v>
      </c>
      <c r="I44" s="3">
        <f>'Projection Model Parameters'!F$20+'Projection Model Parameters'!F$21*Data!A44+'Projection Model Parameters'!F$22*Data!B44+'Projection Model Parameters'!F$23*Data!C44+'Projection Model Parameters'!F$24*Data!D44+'Projection Model Parameters'!F$25*Data!E44</f>
        <v>18.226849999999999</v>
      </c>
      <c r="J44">
        <v>13</v>
      </c>
      <c r="K44">
        <v>16</v>
      </c>
      <c r="L44">
        <v>13</v>
      </c>
      <c r="M44">
        <v>14</v>
      </c>
      <c r="N44" s="3">
        <f t="shared" si="1"/>
        <v>-4.1453300000000013</v>
      </c>
      <c r="O44" s="3">
        <f t="shared" si="2"/>
        <v>-1.9681449999999998</v>
      </c>
      <c r="P44" s="3">
        <f t="shared" si="3"/>
        <v>-4.4579999999999984</v>
      </c>
      <c r="Q44" s="3">
        <f t="shared" si="4"/>
        <v>-4.2268499999999989</v>
      </c>
    </row>
    <row r="45" spans="1:17" x14ac:dyDescent="0.25">
      <c r="A45">
        <v>20</v>
      </c>
      <c r="B45">
        <v>19</v>
      </c>
      <c r="C45">
        <v>17</v>
      </c>
      <c r="D45">
        <v>23</v>
      </c>
      <c r="E45">
        <v>11</v>
      </c>
      <c r="F45" s="3">
        <f>'Projection Model Parameters'!F$2+'Projection Model Parameters'!F$3*Data!A45+'Projection Model Parameters'!F$4*Data!B45+'Projection Model Parameters'!F$5*Data!C45+'Projection Model Parameters'!F$6*Data!D45+'Projection Model Parameters'!F$7*Data!E45</f>
        <v>21.783729999999998</v>
      </c>
      <c r="G45" s="3">
        <f>'Projection Model Parameters'!F$8+'Projection Model Parameters'!F$9*Data!A45+'Projection Model Parameters'!F$10*Data!B45+'Projection Model Parameters'!F$11*Data!C45+'Projection Model Parameters'!F$12*Data!D45+'Projection Model Parameters'!F$13*Data!E45</f>
        <v>21.790191</v>
      </c>
      <c r="H45" s="3">
        <f>'Projection Model Parameters'!F$14+'Projection Model Parameters'!F$15*Data!A45+'Projection Model Parameters'!F$16*Data!B45+'Projection Model Parameters'!F$17*Data!C45+'Projection Model Parameters'!F$18*Data!D45+'Projection Model Parameters'!F$19*Data!E45</f>
        <v>21.5884</v>
      </c>
      <c r="I45" s="3">
        <f>'Projection Model Parameters'!F$20+'Projection Model Parameters'!F$21*Data!A45+'Projection Model Parameters'!F$22*Data!B45+'Projection Model Parameters'!F$23*Data!C45+'Projection Model Parameters'!F$24*Data!D45+'Projection Model Parameters'!F$25*Data!E45</f>
        <v>22.141249999999999</v>
      </c>
      <c r="J45">
        <v>23</v>
      </c>
      <c r="K45">
        <v>20</v>
      </c>
      <c r="L45">
        <v>28</v>
      </c>
      <c r="M45">
        <v>21</v>
      </c>
      <c r="N45" s="3">
        <f t="shared" si="1"/>
        <v>1.2162700000000015</v>
      </c>
      <c r="O45" s="3">
        <f t="shared" si="2"/>
        <v>-1.7901910000000001</v>
      </c>
      <c r="P45" s="3">
        <f t="shared" si="3"/>
        <v>6.4116</v>
      </c>
      <c r="Q45" s="3">
        <f t="shared" si="4"/>
        <v>-1.1412499999999994</v>
      </c>
    </row>
    <row r="46" spans="1:17" x14ac:dyDescent="0.25">
      <c r="A46">
        <v>17</v>
      </c>
      <c r="B46">
        <v>16</v>
      </c>
      <c r="C46">
        <v>16</v>
      </c>
      <c r="D46">
        <v>16</v>
      </c>
      <c r="E46">
        <v>11</v>
      </c>
      <c r="F46" s="3">
        <f>'Projection Model Parameters'!F$2+'Projection Model Parameters'!F$3*Data!A46+'Projection Model Parameters'!F$4*Data!B46+'Projection Model Parameters'!F$5*Data!C46+'Projection Model Parameters'!F$6*Data!D46+'Projection Model Parameters'!F$7*Data!E46</f>
        <v>17.985130000000005</v>
      </c>
      <c r="G46" s="3">
        <f>'Projection Model Parameters'!F$8+'Projection Model Parameters'!F$9*Data!A46+'Projection Model Parameters'!F$10*Data!B46+'Projection Model Parameters'!F$11*Data!C46+'Projection Model Parameters'!F$12*Data!D46+'Projection Model Parameters'!F$13*Data!E46</f>
        <v>17.910068000000003</v>
      </c>
      <c r="H46" s="3">
        <f>'Projection Model Parameters'!F$14+'Projection Model Parameters'!F$15*Data!A46+'Projection Model Parameters'!F$16*Data!B46+'Projection Model Parameters'!F$17*Data!C46+'Projection Model Parameters'!F$18*Data!D46+'Projection Model Parameters'!F$19*Data!E46</f>
        <v>18.138499999999997</v>
      </c>
      <c r="I46" s="3">
        <f>'Projection Model Parameters'!F$20+'Projection Model Parameters'!F$21*Data!A46+'Projection Model Parameters'!F$22*Data!B46+'Projection Model Parameters'!F$23*Data!C46+'Projection Model Parameters'!F$24*Data!D46+'Projection Model Parameters'!F$25*Data!E46</f>
        <v>18.214650000000002</v>
      </c>
      <c r="J46">
        <v>16</v>
      </c>
      <c r="K46">
        <v>16</v>
      </c>
      <c r="L46">
        <v>13</v>
      </c>
      <c r="M46">
        <v>20</v>
      </c>
      <c r="N46" s="3">
        <f t="shared" si="1"/>
        <v>-1.9851300000000052</v>
      </c>
      <c r="O46" s="3">
        <f t="shared" si="2"/>
        <v>-1.9100680000000025</v>
      </c>
      <c r="P46" s="3">
        <f t="shared" si="3"/>
        <v>-5.138499999999997</v>
      </c>
      <c r="Q46" s="3">
        <f t="shared" si="4"/>
        <v>1.7853499999999976</v>
      </c>
    </row>
    <row r="47" spans="1:17" x14ac:dyDescent="0.25">
      <c r="A47">
        <v>20</v>
      </c>
      <c r="B47">
        <v>27</v>
      </c>
      <c r="C47">
        <v>21</v>
      </c>
      <c r="D47">
        <v>21</v>
      </c>
      <c r="E47">
        <v>12</v>
      </c>
      <c r="F47" s="3">
        <f>'Projection Model Parameters'!F$2+'Projection Model Parameters'!F$3*Data!A47+'Projection Model Parameters'!F$4*Data!B47+'Projection Model Parameters'!F$5*Data!C47+'Projection Model Parameters'!F$6*Data!D47+'Projection Model Parameters'!F$7*Data!E47</f>
        <v>24.155159999999999</v>
      </c>
      <c r="G47" s="3">
        <f>'Projection Model Parameters'!F$8+'Projection Model Parameters'!F$9*Data!A47+'Projection Model Parameters'!F$10*Data!B47+'Projection Model Parameters'!F$11*Data!C47+'Projection Model Parameters'!F$12*Data!D47+'Projection Model Parameters'!F$13*Data!E47</f>
        <v>26.221982999999998</v>
      </c>
      <c r="H47" s="3">
        <f>'Projection Model Parameters'!F$14+'Projection Model Parameters'!F$15*Data!A47+'Projection Model Parameters'!F$16*Data!B47+'Projection Model Parameters'!F$17*Data!C47+'Projection Model Parameters'!F$18*Data!D47+'Projection Model Parameters'!F$19*Data!E47</f>
        <v>24.122900000000001</v>
      </c>
      <c r="I47" s="3">
        <f>'Projection Model Parameters'!F$20+'Projection Model Parameters'!F$21*Data!A47+'Projection Model Parameters'!F$22*Data!B47+'Projection Model Parameters'!F$23*Data!C47+'Projection Model Parameters'!F$24*Data!D47+'Projection Model Parameters'!F$25*Data!E47</f>
        <v>24.564900000000002</v>
      </c>
      <c r="J47">
        <v>24</v>
      </c>
      <c r="K47">
        <v>24</v>
      </c>
      <c r="L47">
        <v>24</v>
      </c>
      <c r="M47">
        <v>21</v>
      </c>
      <c r="N47" s="3">
        <f t="shared" si="1"/>
        <v>-0.15515999999999863</v>
      </c>
      <c r="O47" s="3">
        <f t="shared" si="2"/>
        <v>-2.221982999999998</v>
      </c>
      <c r="P47" s="3">
        <f t="shared" si="3"/>
        <v>-0.12290000000000134</v>
      </c>
      <c r="Q47" s="3">
        <f t="shared" si="4"/>
        <v>-3.5649000000000015</v>
      </c>
    </row>
    <row r="48" spans="1:17" x14ac:dyDescent="0.25">
      <c r="A48">
        <v>14</v>
      </c>
      <c r="B48">
        <v>16</v>
      </c>
      <c r="C48">
        <v>15</v>
      </c>
      <c r="D48">
        <v>16</v>
      </c>
      <c r="E48">
        <v>11</v>
      </c>
      <c r="F48" s="3">
        <f>'Projection Model Parameters'!F$2+'Projection Model Parameters'!F$3*Data!A48+'Projection Model Parameters'!F$4*Data!B48+'Projection Model Parameters'!F$5*Data!C48+'Projection Model Parameters'!F$6*Data!D48+'Projection Model Parameters'!F$7*Data!E48</f>
        <v>15.594330000000001</v>
      </c>
      <c r="G48" s="3">
        <f>'Projection Model Parameters'!F$8+'Projection Model Parameters'!F$9*Data!A48+'Projection Model Parameters'!F$10*Data!B48+'Projection Model Parameters'!F$11*Data!C48+'Projection Model Parameters'!F$12*Data!D48+'Projection Model Parameters'!F$13*Data!E48</f>
        <v>17.407145</v>
      </c>
      <c r="H48" s="3">
        <f>'Projection Model Parameters'!F$14+'Projection Model Parameters'!F$15*Data!A48+'Projection Model Parameters'!F$16*Data!B48+'Projection Model Parameters'!F$17*Data!C48+'Projection Model Parameters'!F$18*Data!D48+'Projection Model Parameters'!F$19*Data!E48</f>
        <v>16.457000000000001</v>
      </c>
      <c r="I48" s="3">
        <f>'Projection Model Parameters'!F$20+'Projection Model Parameters'!F$21*Data!A48+'Projection Model Parameters'!F$22*Data!B48+'Projection Model Parameters'!F$23*Data!C48+'Projection Model Parameters'!F$24*Data!D48+'Projection Model Parameters'!F$25*Data!E48</f>
        <v>17.527349999999998</v>
      </c>
      <c r="J48">
        <v>14</v>
      </c>
      <c r="K48">
        <v>17</v>
      </c>
      <c r="L48">
        <v>13</v>
      </c>
      <c r="M48">
        <v>16</v>
      </c>
      <c r="N48" s="3">
        <f t="shared" si="1"/>
        <v>-1.5943300000000011</v>
      </c>
      <c r="O48" s="3">
        <f t="shared" si="2"/>
        <v>-0.40714499999999987</v>
      </c>
      <c r="P48" s="3">
        <f t="shared" si="3"/>
        <v>-3.4570000000000007</v>
      </c>
      <c r="Q48" s="3">
        <f t="shared" si="4"/>
        <v>-1.5273499999999984</v>
      </c>
    </row>
    <row r="49" spans="1:17" x14ac:dyDescent="0.25">
      <c r="A49">
        <v>6</v>
      </c>
      <c r="B49">
        <v>14</v>
      </c>
      <c r="C49">
        <v>13</v>
      </c>
      <c r="D49">
        <v>15</v>
      </c>
      <c r="E49">
        <v>11</v>
      </c>
      <c r="F49" s="3">
        <f>'Projection Model Parameters'!F$2+'Projection Model Parameters'!F$3*Data!A49+'Projection Model Parameters'!F$4*Data!B49+'Projection Model Parameters'!F$5*Data!C49+'Projection Model Parameters'!F$6*Data!D49+'Projection Model Parameters'!F$7*Data!E49</f>
        <v>8.8757300000000008</v>
      </c>
      <c r="G49" s="3">
        <f>'Projection Model Parameters'!F$8+'Projection Model Parameters'!F$9*Data!A49+'Projection Model Parameters'!F$10*Data!B49+'Projection Model Parameters'!F$11*Data!C49+'Projection Model Parameters'!F$12*Data!D49+'Projection Model Parameters'!F$13*Data!E49</f>
        <v>14.643499000000002</v>
      </c>
      <c r="H49" s="3">
        <f>'Projection Model Parameters'!F$14+'Projection Model Parameters'!F$15*Data!A49+'Projection Model Parameters'!F$16*Data!B49+'Projection Model Parameters'!F$17*Data!C49+'Projection Model Parameters'!F$18*Data!D49+'Projection Model Parameters'!F$19*Data!E49</f>
        <v>11.8782</v>
      </c>
      <c r="I49" s="3">
        <f>'Projection Model Parameters'!F$20+'Projection Model Parameters'!F$21*Data!A49+'Projection Model Parameters'!F$22*Data!B49+'Projection Model Parameters'!F$23*Data!C49+'Projection Model Parameters'!F$24*Data!D49+'Projection Model Parameters'!F$25*Data!E49</f>
        <v>14.83325</v>
      </c>
      <c r="J49">
        <v>12</v>
      </c>
      <c r="K49">
        <v>12</v>
      </c>
      <c r="L49">
        <v>12</v>
      </c>
      <c r="M49">
        <v>15</v>
      </c>
      <c r="N49" s="3">
        <f t="shared" si="1"/>
        <v>3.1242699999999992</v>
      </c>
      <c r="O49" s="3">
        <f t="shared" si="2"/>
        <v>-2.643499000000002</v>
      </c>
      <c r="P49" s="3">
        <f t="shared" si="3"/>
        <v>0.12180000000000035</v>
      </c>
      <c r="Q49" s="3">
        <f t="shared" si="4"/>
        <v>0.1667500000000004</v>
      </c>
    </row>
    <row r="50" spans="1:17" x14ac:dyDescent="0.25">
      <c r="A50">
        <v>19</v>
      </c>
      <c r="B50">
        <v>17</v>
      </c>
      <c r="C50">
        <v>14</v>
      </c>
      <c r="D50">
        <v>21</v>
      </c>
      <c r="E50">
        <v>11</v>
      </c>
      <c r="F50" s="3">
        <f>'Projection Model Parameters'!F$2+'Projection Model Parameters'!F$3*Data!A50+'Projection Model Parameters'!F$4*Data!B50+'Projection Model Parameters'!F$5*Data!C50+'Projection Model Parameters'!F$6*Data!D50+'Projection Model Parameters'!F$7*Data!E50</f>
        <v>19.71893</v>
      </c>
      <c r="G50" s="3">
        <f>'Projection Model Parameters'!F$8+'Projection Model Parameters'!F$9*Data!A50+'Projection Model Parameters'!F$10*Data!B50+'Projection Model Parameters'!F$11*Data!C50+'Projection Model Parameters'!F$12*Data!D50+'Projection Model Parameters'!F$13*Data!E50</f>
        <v>19.972622000000001</v>
      </c>
      <c r="H50" s="3">
        <f>'Projection Model Parameters'!F$14+'Projection Model Parameters'!F$15*Data!A50+'Projection Model Parameters'!F$16*Data!B50+'Projection Model Parameters'!F$17*Data!C50+'Projection Model Parameters'!F$18*Data!D50+'Projection Model Parameters'!F$19*Data!E50</f>
        <v>19.093499999999999</v>
      </c>
      <c r="I50" s="3">
        <f>'Projection Model Parameters'!F$20+'Projection Model Parameters'!F$21*Data!A50+'Projection Model Parameters'!F$22*Data!B50+'Projection Model Parameters'!F$23*Data!C50+'Projection Model Parameters'!F$24*Data!D50+'Projection Model Parameters'!F$25*Data!E50</f>
        <v>20.277950000000001</v>
      </c>
      <c r="J50">
        <v>20</v>
      </c>
      <c r="K50">
        <v>22</v>
      </c>
      <c r="L50">
        <v>23</v>
      </c>
      <c r="M50">
        <v>22</v>
      </c>
      <c r="N50" s="3">
        <f t="shared" si="1"/>
        <v>0.28106999999999971</v>
      </c>
      <c r="O50" s="3">
        <f t="shared" si="2"/>
        <v>2.0273779999999988</v>
      </c>
      <c r="P50" s="3">
        <f t="shared" si="3"/>
        <v>3.9065000000000012</v>
      </c>
      <c r="Q50" s="3">
        <f t="shared" si="4"/>
        <v>1.7220499999999994</v>
      </c>
    </row>
    <row r="51" spans="1:17" x14ac:dyDescent="0.25">
      <c r="A51">
        <v>17</v>
      </c>
      <c r="B51">
        <v>27</v>
      </c>
      <c r="C51">
        <v>24</v>
      </c>
      <c r="D51">
        <v>27</v>
      </c>
      <c r="E51">
        <v>11</v>
      </c>
      <c r="F51" s="3">
        <f>'Projection Model Parameters'!F$2+'Projection Model Parameters'!F$3*Data!A51+'Projection Model Parameters'!F$4*Data!B51+'Projection Model Parameters'!F$5*Data!C51+'Projection Model Parameters'!F$6*Data!D51+'Projection Model Parameters'!F$7*Data!E51</f>
        <v>23.345730000000003</v>
      </c>
      <c r="G51" s="3">
        <f>'Projection Model Parameters'!F$8+'Projection Model Parameters'!F$9*Data!A51+'Projection Model Parameters'!F$10*Data!B51+'Projection Model Parameters'!F$11*Data!C51+'Projection Model Parameters'!F$12*Data!D51+'Projection Model Parameters'!F$13*Data!E51</f>
        <v>26.981852000000003</v>
      </c>
      <c r="H51" s="3">
        <f>'Projection Model Parameters'!F$14+'Projection Model Parameters'!F$15*Data!A51+'Projection Model Parameters'!F$16*Data!B51+'Projection Model Parameters'!F$17*Data!C51+'Projection Model Parameters'!F$18*Data!D51+'Projection Model Parameters'!F$19*Data!E51</f>
        <v>25.511699999999998</v>
      </c>
      <c r="I51" s="3">
        <f>'Projection Model Parameters'!F$20+'Projection Model Parameters'!F$21*Data!A51+'Projection Model Parameters'!F$22*Data!B51+'Projection Model Parameters'!F$23*Data!C51+'Projection Model Parameters'!F$24*Data!D51+'Projection Model Parameters'!F$25*Data!E51</f>
        <v>26.316750000000003</v>
      </c>
      <c r="J51">
        <v>20</v>
      </c>
      <c r="K51">
        <v>24</v>
      </c>
      <c r="L51">
        <v>22</v>
      </c>
      <c r="M51">
        <v>21</v>
      </c>
      <c r="N51" s="3">
        <f t="shared" si="1"/>
        <v>-3.3457300000000032</v>
      </c>
      <c r="O51" s="3">
        <f t="shared" si="2"/>
        <v>-2.9818520000000035</v>
      </c>
      <c r="P51" s="3">
        <f t="shared" si="3"/>
        <v>-3.5116999999999976</v>
      </c>
      <c r="Q51" s="3">
        <f t="shared" si="4"/>
        <v>-5.3167500000000025</v>
      </c>
    </row>
    <row r="52" spans="1:17" x14ac:dyDescent="0.25">
      <c r="A52">
        <v>21</v>
      </c>
      <c r="B52">
        <v>18</v>
      </c>
      <c r="C52">
        <v>20</v>
      </c>
      <c r="D52">
        <v>23</v>
      </c>
      <c r="E52">
        <v>11</v>
      </c>
      <c r="F52" s="3">
        <f>'Projection Model Parameters'!F$2+'Projection Model Parameters'!F$3*Data!A52+'Projection Model Parameters'!F$4*Data!B52+'Projection Model Parameters'!F$5*Data!C52+'Projection Model Parameters'!F$6*Data!D52+'Projection Model Parameters'!F$7*Data!E52</f>
        <v>23.032730000000001</v>
      </c>
      <c r="G52" s="3">
        <f>'Projection Model Parameters'!F$8+'Projection Model Parameters'!F$9*Data!A52+'Projection Model Parameters'!F$10*Data!B52+'Projection Model Parameters'!F$11*Data!C52+'Projection Model Parameters'!F$12*Data!D52+'Projection Model Parameters'!F$13*Data!E52</f>
        <v>21.36056</v>
      </c>
      <c r="H52" s="3">
        <f>'Projection Model Parameters'!F$14+'Projection Model Parameters'!F$15*Data!A52+'Projection Model Parameters'!F$16*Data!B52+'Projection Model Parameters'!F$17*Data!C52+'Projection Model Parameters'!F$18*Data!D52+'Projection Model Parameters'!F$19*Data!E52</f>
        <v>23.347899999999999</v>
      </c>
      <c r="I52" s="3">
        <f>'Projection Model Parameters'!F$20+'Projection Model Parameters'!F$21*Data!A52+'Projection Model Parameters'!F$22*Data!B52+'Projection Model Parameters'!F$23*Data!C52+'Projection Model Parameters'!F$24*Data!D52+'Projection Model Parameters'!F$25*Data!E52</f>
        <v>22.414750000000002</v>
      </c>
      <c r="J52">
        <v>21</v>
      </c>
      <c r="K52">
        <v>19</v>
      </c>
      <c r="L52">
        <v>19</v>
      </c>
      <c r="M52">
        <v>21</v>
      </c>
      <c r="N52" s="3">
        <f t="shared" si="1"/>
        <v>-2.0327300000000008</v>
      </c>
      <c r="O52" s="3">
        <f t="shared" si="2"/>
        <v>-2.3605599999999995</v>
      </c>
      <c r="P52" s="3">
        <f t="shared" si="3"/>
        <v>-4.3478999999999992</v>
      </c>
      <c r="Q52" s="3">
        <f t="shared" si="4"/>
        <v>-1.4147500000000015</v>
      </c>
    </row>
    <row r="53" spans="1:17" x14ac:dyDescent="0.25">
      <c r="A53">
        <v>16</v>
      </c>
      <c r="B53">
        <v>15</v>
      </c>
      <c r="C53">
        <v>13</v>
      </c>
      <c r="D53">
        <v>13</v>
      </c>
      <c r="E53">
        <v>11</v>
      </c>
      <c r="F53" s="3">
        <f>'Projection Model Parameters'!F$2+'Projection Model Parameters'!F$3*Data!A53+'Projection Model Parameters'!F$4*Data!B53+'Projection Model Parameters'!F$5*Data!C53+'Projection Model Parameters'!F$6*Data!D53+'Projection Model Parameters'!F$7*Data!E53</f>
        <v>15.994930000000002</v>
      </c>
      <c r="G53" s="3">
        <f>'Projection Model Parameters'!F$8+'Projection Model Parameters'!F$9*Data!A53+'Projection Model Parameters'!F$10*Data!B53+'Projection Model Parameters'!F$11*Data!C53+'Projection Model Parameters'!F$12*Data!D53+'Projection Model Parameters'!F$13*Data!E53</f>
        <v>16.464899000000003</v>
      </c>
      <c r="H53" s="3">
        <f>'Projection Model Parameters'!F$14+'Projection Model Parameters'!F$15*Data!A53+'Projection Model Parameters'!F$16*Data!B53+'Projection Model Parameters'!F$17*Data!C53+'Projection Model Parameters'!F$18*Data!D53+'Projection Model Parameters'!F$19*Data!E53</f>
        <v>15.5444</v>
      </c>
      <c r="I53" s="3">
        <f>'Projection Model Parameters'!F$20+'Projection Model Parameters'!F$21*Data!A53+'Projection Model Parameters'!F$22*Data!B53+'Projection Model Parameters'!F$23*Data!C53+'Projection Model Parameters'!F$24*Data!D53+'Projection Model Parameters'!F$25*Data!E53</f>
        <v>16.33145</v>
      </c>
      <c r="J53">
        <v>11</v>
      </c>
      <c r="K53">
        <v>16</v>
      </c>
      <c r="L53">
        <v>12</v>
      </c>
      <c r="M53">
        <v>12</v>
      </c>
      <c r="N53" s="3">
        <f t="shared" si="1"/>
        <v>-4.9949300000000019</v>
      </c>
      <c r="O53" s="3">
        <f t="shared" si="2"/>
        <v>-0.46489900000000262</v>
      </c>
      <c r="P53" s="3">
        <f t="shared" si="3"/>
        <v>-3.5443999999999996</v>
      </c>
      <c r="Q53" s="3">
        <f t="shared" si="4"/>
        <v>-4.3314500000000002</v>
      </c>
    </row>
    <row r="54" spans="1:17" x14ac:dyDescent="0.25">
      <c r="A54">
        <v>19</v>
      </c>
      <c r="B54">
        <v>20</v>
      </c>
      <c r="C54">
        <v>24</v>
      </c>
      <c r="D54">
        <v>26</v>
      </c>
      <c r="E54">
        <v>11</v>
      </c>
      <c r="F54" s="3">
        <f>'Projection Model Parameters'!F$2+'Projection Model Parameters'!F$3*Data!A54+'Projection Model Parameters'!F$4*Data!B54+'Projection Model Parameters'!F$5*Data!C54+'Projection Model Parameters'!F$6*Data!D54+'Projection Model Parameters'!F$7*Data!E54</f>
        <v>23.308930000000004</v>
      </c>
      <c r="G54" s="3">
        <f>'Projection Model Parameters'!F$8+'Projection Model Parameters'!F$9*Data!A54+'Projection Model Parameters'!F$10*Data!B54+'Projection Model Parameters'!F$11*Data!C54+'Projection Model Parameters'!F$12*Data!D54+'Projection Model Parameters'!F$13*Data!E54</f>
        <v>22.902052000000001</v>
      </c>
      <c r="H54" s="3">
        <f>'Projection Model Parameters'!F$14+'Projection Model Parameters'!F$15*Data!A54+'Projection Model Parameters'!F$16*Data!B54+'Projection Model Parameters'!F$17*Data!C54+'Projection Model Parameters'!F$18*Data!D54+'Projection Model Parameters'!F$19*Data!E54</f>
        <v>25.3477</v>
      </c>
      <c r="I54" s="3">
        <f>'Projection Model Parameters'!F$20+'Projection Model Parameters'!F$21*Data!A54+'Projection Model Parameters'!F$22*Data!B54+'Projection Model Parameters'!F$23*Data!C54+'Projection Model Parameters'!F$24*Data!D54+'Projection Model Parameters'!F$25*Data!E54</f>
        <v>24.186450000000001</v>
      </c>
      <c r="J54">
        <v>24</v>
      </c>
      <c r="K54">
        <v>25</v>
      </c>
      <c r="L54">
        <v>27</v>
      </c>
      <c r="M54">
        <v>21</v>
      </c>
      <c r="N54" s="3">
        <f t="shared" si="1"/>
        <v>0.6910699999999963</v>
      </c>
      <c r="O54" s="3">
        <f t="shared" si="2"/>
        <v>2.0979479999999988</v>
      </c>
      <c r="P54" s="3">
        <f t="shared" si="3"/>
        <v>1.6523000000000003</v>
      </c>
      <c r="Q54" s="3">
        <f t="shared" si="4"/>
        <v>-3.1864500000000007</v>
      </c>
    </row>
    <row r="55" spans="1:17" x14ac:dyDescent="0.25">
      <c r="A55">
        <v>20</v>
      </c>
      <c r="B55">
        <v>15</v>
      </c>
      <c r="C55">
        <v>16</v>
      </c>
      <c r="D55">
        <v>15</v>
      </c>
      <c r="E55">
        <v>11</v>
      </c>
      <c r="F55" s="3">
        <f>'Projection Model Parameters'!F$2+'Projection Model Parameters'!F$3*Data!A55+'Projection Model Parameters'!F$4*Data!B55+'Projection Model Parameters'!F$5*Data!C55+'Projection Model Parameters'!F$6*Data!D55+'Projection Model Parameters'!F$7*Data!E55</f>
        <v>19.82263</v>
      </c>
      <c r="G55" s="3">
        <f>'Projection Model Parameters'!F$8+'Projection Model Parameters'!F$9*Data!A55+'Projection Model Parameters'!F$10*Data!B55+'Projection Model Parameters'!F$11*Data!C55+'Projection Model Parameters'!F$12*Data!D55+'Projection Model Parameters'!F$13*Data!E55</f>
        <v>17.588168</v>
      </c>
      <c r="H55" s="3">
        <f>'Projection Model Parameters'!F$14+'Projection Model Parameters'!F$15*Data!A55+'Projection Model Parameters'!F$16*Data!B55+'Projection Model Parameters'!F$17*Data!C55+'Projection Model Parameters'!F$18*Data!D55+'Projection Model Parameters'!F$19*Data!E55</f>
        <v>19.016099999999998</v>
      </c>
      <c r="I55" s="3">
        <f>'Projection Model Parameters'!F$20+'Projection Model Parameters'!F$21*Data!A55+'Projection Model Parameters'!F$22*Data!B55+'Projection Model Parameters'!F$23*Data!C55+'Projection Model Parameters'!F$24*Data!D55+'Projection Model Parameters'!F$25*Data!E55</f>
        <v>18.129149999999999</v>
      </c>
      <c r="J55">
        <v>16</v>
      </c>
      <c r="K55">
        <v>17</v>
      </c>
      <c r="L55">
        <v>15</v>
      </c>
      <c r="M55">
        <v>16</v>
      </c>
      <c r="N55" s="3">
        <f t="shared" si="1"/>
        <v>-3.8226300000000002</v>
      </c>
      <c r="O55" s="3">
        <f t="shared" si="2"/>
        <v>-0.58816799999999958</v>
      </c>
      <c r="P55" s="3">
        <f t="shared" si="3"/>
        <v>-4.016099999999998</v>
      </c>
      <c r="Q55" s="3">
        <f t="shared" si="4"/>
        <v>-2.1291499999999992</v>
      </c>
    </row>
    <row r="56" spans="1:17" x14ac:dyDescent="0.25">
      <c r="A56">
        <v>24</v>
      </c>
      <c r="B56">
        <v>31</v>
      </c>
      <c r="C56">
        <v>27</v>
      </c>
      <c r="D56">
        <v>27</v>
      </c>
      <c r="E56">
        <v>11</v>
      </c>
      <c r="F56" s="3">
        <f>'Projection Model Parameters'!F$2+'Projection Model Parameters'!F$3*Data!A56+'Projection Model Parameters'!F$4*Data!B56+'Projection Model Parameters'!F$5*Data!C56+'Projection Model Parameters'!F$6*Data!D56+'Projection Model Parameters'!F$7*Data!E56</f>
        <v>29.857530000000001</v>
      </c>
      <c r="G56" s="3">
        <f>'Projection Model Parameters'!F$8+'Projection Model Parameters'!F$9*Data!A56+'Projection Model Parameters'!F$10*Data!B56+'Projection Model Parameters'!F$11*Data!C56+'Projection Model Parameters'!F$12*Data!D56+'Projection Model Parameters'!F$13*Data!E56</f>
        <v>30.549220999999999</v>
      </c>
      <c r="H56" s="3">
        <f>'Projection Model Parameters'!F$14+'Projection Model Parameters'!F$15*Data!A56+'Projection Model Parameters'!F$16*Data!B56+'Projection Model Parameters'!F$17*Data!C56+'Projection Model Parameters'!F$18*Data!D56+'Projection Model Parameters'!F$19*Data!E56</f>
        <v>30.191399999999998</v>
      </c>
      <c r="I56" s="3">
        <f>'Projection Model Parameters'!F$20+'Projection Model Parameters'!F$21*Data!A56+'Projection Model Parameters'!F$22*Data!B56+'Projection Model Parameters'!F$23*Data!C56+'Projection Model Parameters'!F$24*Data!D56+'Projection Model Parameters'!F$25*Data!E56</f>
        <v>29.24905</v>
      </c>
      <c r="J56">
        <v>31</v>
      </c>
      <c r="K56">
        <v>31</v>
      </c>
      <c r="L56">
        <v>36</v>
      </c>
      <c r="M56">
        <v>28</v>
      </c>
      <c r="N56" s="3">
        <f t="shared" si="1"/>
        <v>1.1424699999999994</v>
      </c>
      <c r="O56" s="3">
        <f t="shared" si="2"/>
        <v>0.45077900000000071</v>
      </c>
      <c r="P56" s="3">
        <f t="shared" si="3"/>
        <v>5.808600000000002</v>
      </c>
      <c r="Q56" s="3">
        <f t="shared" si="4"/>
        <v>-1.2490500000000004</v>
      </c>
    </row>
    <row r="57" spans="1:17" x14ac:dyDescent="0.25">
      <c r="A57">
        <v>20</v>
      </c>
      <c r="B57">
        <v>19</v>
      </c>
      <c r="C57">
        <v>22</v>
      </c>
      <c r="D57">
        <v>20</v>
      </c>
      <c r="E57">
        <v>11</v>
      </c>
      <c r="F57" s="3">
        <f>'Projection Model Parameters'!F$2+'Projection Model Parameters'!F$3*Data!A57+'Projection Model Parameters'!F$4*Data!B57+'Projection Model Parameters'!F$5*Data!C57+'Projection Model Parameters'!F$6*Data!D57+'Projection Model Parameters'!F$7*Data!E57</f>
        <v>22.638030000000001</v>
      </c>
      <c r="G57" s="3">
        <f>'Projection Model Parameters'!F$8+'Projection Model Parameters'!F$9*Data!A57+'Projection Model Parameters'!F$10*Data!B57+'Projection Model Parameters'!F$11*Data!C57+'Projection Model Parameters'!F$12*Data!D57+'Projection Model Parameters'!F$13*Data!E57</f>
        <v>21.114306000000003</v>
      </c>
      <c r="H57" s="3">
        <f>'Projection Model Parameters'!F$14+'Projection Model Parameters'!F$15*Data!A57+'Projection Model Parameters'!F$16*Data!B57+'Projection Model Parameters'!F$17*Data!C57+'Projection Model Parameters'!F$18*Data!D57+'Projection Model Parameters'!F$19*Data!E57</f>
        <v>23.418099999999999</v>
      </c>
      <c r="I57" s="3">
        <f>'Projection Model Parameters'!F$20+'Projection Model Parameters'!F$21*Data!A57+'Projection Model Parameters'!F$22*Data!B57+'Projection Model Parameters'!F$23*Data!C57+'Projection Model Parameters'!F$24*Data!D57+'Projection Model Parameters'!F$25*Data!E57</f>
        <v>21.816050000000001</v>
      </c>
      <c r="J57">
        <v>22</v>
      </c>
      <c r="K57">
        <v>20</v>
      </c>
      <c r="L57">
        <v>22</v>
      </c>
      <c r="M57">
        <v>19</v>
      </c>
      <c r="N57" s="3">
        <f t="shared" si="1"/>
        <v>-0.63803000000000054</v>
      </c>
      <c r="O57" s="3">
        <f t="shared" si="2"/>
        <v>-1.1143060000000027</v>
      </c>
      <c r="P57" s="3">
        <f t="shared" si="3"/>
        <v>-1.418099999999999</v>
      </c>
      <c r="Q57" s="3">
        <f t="shared" si="4"/>
        <v>-2.8160500000000006</v>
      </c>
    </row>
    <row r="58" spans="1:17" x14ac:dyDescent="0.25">
      <c r="A58">
        <v>16</v>
      </c>
      <c r="B58">
        <v>16</v>
      </c>
      <c r="C58">
        <v>16</v>
      </c>
      <c r="D58">
        <v>17</v>
      </c>
      <c r="E58">
        <v>11</v>
      </c>
      <c r="F58" s="3">
        <f>'Projection Model Parameters'!F$2+'Projection Model Parameters'!F$3*Data!A58+'Projection Model Parameters'!F$4*Data!B58+'Projection Model Parameters'!F$5*Data!C58+'Projection Model Parameters'!F$6*Data!D58+'Projection Model Parameters'!F$7*Data!E58</f>
        <v>17.387230000000002</v>
      </c>
      <c r="G58" s="3">
        <f>'Projection Model Parameters'!F$8+'Projection Model Parameters'!F$9*Data!A58+'Projection Model Parameters'!F$10*Data!B58+'Projection Model Parameters'!F$11*Data!C58+'Projection Model Parameters'!F$12*Data!D58+'Projection Model Parameters'!F$13*Data!E58</f>
        <v>17.968568000000001</v>
      </c>
      <c r="H58" s="3">
        <f>'Projection Model Parameters'!F$14+'Projection Model Parameters'!F$15*Data!A58+'Projection Model Parameters'!F$16*Data!B58+'Projection Model Parameters'!F$17*Data!C58+'Projection Model Parameters'!F$18*Data!D58+'Projection Model Parameters'!F$19*Data!E58</f>
        <v>17.947900000000001</v>
      </c>
      <c r="I58" s="3">
        <f>'Projection Model Parameters'!F$20+'Projection Model Parameters'!F$21*Data!A58+'Projection Model Parameters'!F$22*Data!B58+'Projection Model Parameters'!F$23*Data!C58+'Projection Model Parameters'!F$24*Data!D58+'Projection Model Parameters'!F$25*Data!E58</f>
        <v>18.359750000000002</v>
      </c>
      <c r="J58">
        <v>14</v>
      </c>
      <c r="K58">
        <v>22</v>
      </c>
      <c r="L58">
        <v>11</v>
      </c>
      <c r="M58">
        <v>18</v>
      </c>
      <c r="N58" s="3">
        <f t="shared" si="1"/>
        <v>-3.3872300000000024</v>
      </c>
      <c r="O58" s="3">
        <f t="shared" si="2"/>
        <v>4.0314319999999988</v>
      </c>
      <c r="P58" s="3">
        <f t="shared" si="3"/>
        <v>-6.9479000000000006</v>
      </c>
      <c r="Q58" s="3">
        <f t="shared" si="4"/>
        <v>-0.35975000000000179</v>
      </c>
    </row>
    <row r="59" spans="1:17" x14ac:dyDescent="0.25">
      <c r="A59">
        <v>26</v>
      </c>
      <c r="B59">
        <v>28</v>
      </c>
      <c r="C59">
        <v>24</v>
      </c>
      <c r="D59">
        <v>22</v>
      </c>
      <c r="E59">
        <v>11</v>
      </c>
      <c r="F59" s="3">
        <f>'Projection Model Parameters'!F$2+'Projection Model Parameters'!F$3*Data!A59+'Projection Model Parameters'!F$4*Data!B59+'Projection Model Parameters'!F$5*Data!C59+'Projection Model Parameters'!F$6*Data!D59+'Projection Model Parameters'!F$7*Data!E59</f>
        <v>29.393430000000006</v>
      </c>
      <c r="G59" s="3">
        <f>'Projection Model Parameters'!F$8+'Projection Model Parameters'!F$9*Data!A59+'Projection Model Parameters'!F$10*Data!B59+'Projection Model Parameters'!F$11*Data!C59+'Projection Model Parameters'!F$12*Data!D59+'Projection Model Parameters'!F$13*Data!E59</f>
        <v>27.957752000000006</v>
      </c>
      <c r="H59" s="3">
        <f>'Projection Model Parameters'!F$14+'Projection Model Parameters'!F$15*Data!A59+'Projection Model Parameters'!F$16*Data!B59+'Projection Model Parameters'!F$17*Data!C59+'Projection Model Parameters'!F$18*Data!D59+'Projection Model Parameters'!F$19*Data!E59</f>
        <v>28.160900000000002</v>
      </c>
      <c r="I59" s="3">
        <f>'Projection Model Parameters'!F$20+'Projection Model Parameters'!F$21*Data!A59+'Projection Model Parameters'!F$22*Data!B59+'Projection Model Parameters'!F$23*Data!C59+'Projection Model Parameters'!F$24*Data!D59+'Projection Model Parameters'!F$25*Data!E59</f>
        <v>26.640449999999998</v>
      </c>
      <c r="J59">
        <v>28</v>
      </c>
      <c r="K59">
        <v>26</v>
      </c>
      <c r="L59">
        <v>32</v>
      </c>
      <c r="M59">
        <v>25</v>
      </c>
      <c r="N59" s="3">
        <f t="shared" si="1"/>
        <v>-1.3934300000000057</v>
      </c>
      <c r="O59" s="3">
        <f t="shared" si="2"/>
        <v>-1.9577520000000064</v>
      </c>
      <c r="P59" s="3">
        <f t="shared" si="3"/>
        <v>3.8390999999999984</v>
      </c>
      <c r="Q59" s="3">
        <f t="shared" si="4"/>
        <v>-1.6404499999999977</v>
      </c>
    </row>
    <row r="60" spans="1:17" x14ac:dyDescent="0.25">
      <c r="A60">
        <v>16</v>
      </c>
      <c r="B60">
        <v>16</v>
      </c>
      <c r="C60">
        <v>18</v>
      </c>
      <c r="D60">
        <v>17</v>
      </c>
      <c r="E60">
        <v>11</v>
      </c>
      <c r="F60" s="3">
        <f>'Projection Model Parameters'!F$2+'Projection Model Parameters'!F$3*Data!A60+'Projection Model Parameters'!F$4*Data!B60+'Projection Model Parameters'!F$5*Data!C60+'Projection Model Parameters'!F$6*Data!D60+'Projection Model Parameters'!F$7*Data!E60</f>
        <v>17.871030000000001</v>
      </c>
      <c r="G60" s="3">
        <f>'Projection Model Parameters'!F$8+'Projection Model Parameters'!F$9*Data!A60+'Projection Model Parameters'!F$10*Data!B60+'Projection Model Parameters'!F$11*Data!C60+'Projection Model Parameters'!F$12*Data!D60+'Projection Model Parameters'!F$13*Data!E60</f>
        <v>17.969414</v>
      </c>
      <c r="H60" s="3">
        <f>'Projection Model Parameters'!F$14+'Projection Model Parameters'!F$15*Data!A60+'Projection Model Parameters'!F$16*Data!B60+'Projection Model Parameters'!F$17*Data!C60+'Projection Model Parameters'!F$18*Data!D60+'Projection Model Parameters'!F$19*Data!E60</f>
        <v>18.927699999999998</v>
      </c>
      <c r="I60" s="3">
        <f>'Projection Model Parameters'!F$20+'Projection Model Parameters'!F$21*Data!A60+'Projection Model Parameters'!F$22*Data!B60+'Projection Model Parameters'!F$23*Data!C60+'Projection Model Parameters'!F$24*Data!D60+'Projection Model Parameters'!F$25*Data!E60</f>
        <v>18.62555</v>
      </c>
      <c r="J60">
        <v>18</v>
      </c>
      <c r="K60">
        <v>20</v>
      </c>
      <c r="L60">
        <v>16</v>
      </c>
      <c r="M60">
        <v>18</v>
      </c>
      <c r="N60" s="3">
        <f t="shared" si="1"/>
        <v>0.12896999999999892</v>
      </c>
      <c r="O60" s="3">
        <f t="shared" si="2"/>
        <v>2.0305859999999996</v>
      </c>
      <c r="P60" s="3">
        <f t="shared" si="3"/>
        <v>-2.927699999999998</v>
      </c>
      <c r="Q60" s="3">
        <f t="shared" si="4"/>
        <v>-0.62555000000000049</v>
      </c>
    </row>
    <row r="61" spans="1:17" x14ac:dyDescent="0.25">
      <c r="A61">
        <v>19</v>
      </c>
      <c r="B61">
        <v>25</v>
      </c>
      <c r="C61">
        <v>24</v>
      </c>
      <c r="D61">
        <v>26</v>
      </c>
      <c r="E61">
        <v>11</v>
      </c>
      <c r="F61" s="3">
        <f>'Projection Model Parameters'!F$2+'Projection Model Parameters'!F$3*Data!A61+'Projection Model Parameters'!F$4*Data!B61+'Projection Model Parameters'!F$5*Data!C61+'Projection Model Parameters'!F$6*Data!D61+'Projection Model Parameters'!F$7*Data!E61</f>
        <v>24.27393</v>
      </c>
      <c r="G61" s="3">
        <f>'Projection Model Parameters'!F$8+'Projection Model Parameters'!F$9*Data!A61+'Projection Model Parameters'!F$10*Data!B61+'Projection Model Parameters'!F$11*Data!C61+'Projection Model Parameters'!F$12*Data!D61+'Projection Model Parameters'!F$13*Data!E61</f>
        <v>25.894052000000006</v>
      </c>
      <c r="H61" s="3">
        <f>'Projection Model Parameters'!F$14+'Projection Model Parameters'!F$15*Data!A61+'Projection Model Parameters'!F$16*Data!B61+'Projection Model Parameters'!F$17*Data!C61+'Projection Model Parameters'!F$18*Data!D61+'Projection Model Parameters'!F$19*Data!E61</f>
        <v>25.884699999999999</v>
      </c>
      <c r="I61" s="3">
        <f>'Projection Model Parameters'!F$20+'Projection Model Parameters'!F$21*Data!A61+'Projection Model Parameters'!F$22*Data!B61+'Projection Model Parameters'!F$23*Data!C61+'Projection Model Parameters'!F$24*Data!D61+'Projection Model Parameters'!F$25*Data!E61</f>
        <v>25.736450000000001</v>
      </c>
      <c r="J61">
        <v>23</v>
      </c>
      <c r="K61">
        <v>22</v>
      </c>
      <c r="L61">
        <v>27</v>
      </c>
      <c r="M61">
        <v>24</v>
      </c>
      <c r="N61" s="3">
        <f t="shared" si="1"/>
        <v>-1.27393</v>
      </c>
      <c r="O61" s="3">
        <f t="shared" si="2"/>
        <v>-3.8940520000000056</v>
      </c>
      <c r="P61" s="3">
        <f t="shared" si="3"/>
        <v>1.1153000000000013</v>
      </c>
      <c r="Q61" s="3">
        <f t="shared" si="4"/>
        <v>-1.7364500000000014</v>
      </c>
    </row>
    <row r="62" spans="1:17" x14ac:dyDescent="0.25">
      <c r="A62">
        <v>18</v>
      </c>
      <c r="B62">
        <v>25</v>
      </c>
      <c r="C62">
        <v>22</v>
      </c>
      <c r="D62">
        <v>21</v>
      </c>
      <c r="E62">
        <v>11</v>
      </c>
      <c r="F62" s="3">
        <f>'Projection Model Parameters'!F$2+'Projection Model Parameters'!F$3*Data!A62+'Projection Model Parameters'!F$4*Data!B62+'Projection Model Parameters'!F$5*Data!C62+'Projection Model Parameters'!F$6*Data!D62+'Projection Model Parameters'!F$7*Data!E62</f>
        <v>22.481830000000002</v>
      </c>
      <c r="G62" s="3">
        <f>'Projection Model Parameters'!F$8+'Projection Model Parameters'!F$9*Data!A62+'Projection Model Parameters'!F$10*Data!B62+'Projection Model Parameters'!F$11*Data!C62+'Projection Model Parameters'!F$12*Data!D62+'Projection Model Parameters'!F$13*Data!E62</f>
        <v>24.595706</v>
      </c>
      <c r="H62" s="3">
        <f>'Projection Model Parameters'!F$14+'Projection Model Parameters'!F$15*Data!A62+'Projection Model Parameters'!F$16*Data!B62+'Projection Model Parameters'!F$17*Data!C62+'Projection Model Parameters'!F$18*Data!D62+'Projection Model Parameters'!F$19*Data!E62</f>
        <v>23.474699999999999</v>
      </c>
      <c r="I62" s="3">
        <f>'Projection Model Parameters'!F$20+'Projection Model Parameters'!F$21*Data!A62+'Projection Model Parameters'!F$22*Data!B62+'Projection Model Parameters'!F$23*Data!C62+'Projection Model Parameters'!F$24*Data!D62+'Projection Model Parameters'!F$25*Data!E62</f>
        <v>23.63635</v>
      </c>
      <c r="J62">
        <v>22</v>
      </c>
      <c r="K62">
        <v>23</v>
      </c>
      <c r="L62">
        <v>24</v>
      </c>
      <c r="M62">
        <v>28</v>
      </c>
      <c r="N62" s="3">
        <f t="shared" si="1"/>
        <v>-0.4818300000000022</v>
      </c>
      <c r="O62" s="3">
        <f t="shared" si="2"/>
        <v>-1.5957059999999998</v>
      </c>
      <c r="P62" s="3">
        <f t="shared" si="3"/>
        <v>0.52530000000000143</v>
      </c>
      <c r="Q62" s="3">
        <f t="shared" si="4"/>
        <v>4.3636499999999998</v>
      </c>
    </row>
    <row r="63" spans="1:17" x14ac:dyDescent="0.25">
      <c r="A63">
        <v>17</v>
      </c>
      <c r="B63">
        <v>24</v>
      </c>
      <c r="C63">
        <v>18</v>
      </c>
      <c r="D63">
        <v>22</v>
      </c>
      <c r="E63">
        <v>11</v>
      </c>
      <c r="F63" s="3">
        <f>'Projection Model Parameters'!F$2+'Projection Model Parameters'!F$3*Data!A63+'Projection Model Parameters'!F$4*Data!B63+'Projection Model Parameters'!F$5*Data!C63+'Projection Model Parameters'!F$6*Data!D63+'Projection Model Parameters'!F$7*Data!E63</f>
        <v>20.723330000000004</v>
      </c>
      <c r="G63" s="3">
        <f>'Projection Model Parameters'!F$8+'Projection Model Parameters'!F$9*Data!A63+'Projection Model Parameters'!F$10*Data!B63+'Projection Model Parameters'!F$11*Data!C63+'Projection Model Parameters'!F$12*Data!D63+'Projection Model Parameters'!F$13*Data!E63</f>
        <v>24.054114000000002</v>
      </c>
      <c r="H63" s="3">
        <f>'Projection Model Parameters'!F$14+'Projection Model Parameters'!F$15*Data!A63+'Projection Model Parameters'!F$16*Data!B63+'Projection Model Parameters'!F$17*Data!C63+'Projection Model Parameters'!F$18*Data!D63+'Projection Model Parameters'!F$19*Data!E63</f>
        <v>21.217100000000002</v>
      </c>
      <c r="I63" s="3">
        <f>'Projection Model Parameters'!F$20+'Projection Model Parameters'!F$21*Data!A63+'Projection Model Parameters'!F$22*Data!B63+'Projection Model Parameters'!F$23*Data!C63+'Projection Model Parameters'!F$24*Data!D63+'Projection Model Parameters'!F$25*Data!E63</f>
        <v>22.93985</v>
      </c>
      <c r="J63">
        <v>21</v>
      </c>
      <c r="K63">
        <v>24</v>
      </c>
      <c r="L63">
        <v>25</v>
      </c>
      <c r="M63">
        <v>23</v>
      </c>
      <c r="N63" s="3">
        <f t="shared" si="1"/>
        <v>0.27666999999999575</v>
      </c>
      <c r="O63" s="3">
        <f t="shared" si="2"/>
        <v>-5.4114000000001994E-2</v>
      </c>
      <c r="P63" s="3">
        <f t="shared" si="3"/>
        <v>3.7828999999999979</v>
      </c>
      <c r="Q63" s="3">
        <f t="shared" si="4"/>
        <v>6.0150000000000148E-2</v>
      </c>
    </row>
    <row r="64" spans="1:17" x14ac:dyDescent="0.25">
      <c r="A64">
        <v>17</v>
      </c>
      <c r="B64">
        <v>18</v>
      </c>
      <c r="C64">
        <v>23</v>
      </c>
      <c r="D64">
        <v>20</v>
      </c>
      <c r="E64">
        <v>11</v>
      </c>
      <c r="F64" s="3">
        <f>'Projection Model Parameters'!F$2+'Projection Model Parameters'!F$3*Data!A64+'Projection Model Parameters'!F$4*Data!B64+'Projection Model Parameters'!F$5*Data!C64+'Projection Model Parameters'!F$6*Data!D64+'Projection Model Parameters'!F$7*Data!E64</f>
        <v>20.538030000000006</v>
      </c>
      <c r="G64" s="3">
        <f>'Projection Model Parameters'!F$8+'Projection Model Parameters'!F$9*Data!A64+'Projection Model Parameters'!F$10*Data!B64+'Projection Model Parameters'!F$11*Data!C64+'Projection Model Parameters'!F$12*Data!D64+'Projection Model Parameters'!F$13*Data!E64</f>
        <v>20.013829000000001</v>
      </c>
      <c r="H64" s="3">
        <f>'Projection Model Parameters'!F$14+'Projection Model Parameters'!F$15*Data!A64+'Projection Model Parameters'!F$16*Data!B64+'Projection Model Parameters'!F$17*Data!C64+'Projection Model Parameters'!F$18*Data!D64+'Projection Model Parameters'!F$19*Data!E64</f>
        <v>22.608999999999998</v>
      </c>
      <c r="I64" s="3">
        <f>'Projection Model Parameters'!F$20+'Projection Model Parameters'!F$21*Data!A64+'Projection Model Parameters'!F$22*Data!B64+'Projection Model Parameters'!F$23*Data!C64+'Projection Model Parameters'!F$24*Data!D64+'Projection Model Parameters'!F$25*Data!E64</f>
        <v>21.08455</v>
      </c>
      <c r="J64">
        <v>20</v>
      </c>
      <c r="K64">
        <v>21</v>
      </c>
      <c r="L64">
        <v>22</v>
      </c>
      <c r="M64">
        <v>26</v>
      </c>
      <c r="N64" s="3">
        <f t="shared" si="1"/>
        <v>-0.53803000000000623</v>
      </c>
      <c r="O64" s="3">
        <f t="shared" si="2"/>
        <v>0.9861709999999988</v>
      </c>
      <c r="P64" s="3">
        <f t="shared" si="3"/>
        <v>-0.60899999999999821</v>
      </c>
      <c r="Q64" s="3">
        <f t="shared" si="4"/>
        <v>4.9154499999999999</v>
      </c>
    </row>
    <row r="65" spans="1:17" x14ac:dyDescent="0.25">
      <c r="A65">
        <v>27</v>
      </c>
      <c r="B65">
        <v>31</v>
      </c>
      <c r="C65">
        <v>27</v>
      </c>
      <c r="D65">
        <v>29</v>
      </c>
      <c r="E65">
        <v>11</v>
      </c>
      <c r="F65" s="3">
        <f>'Projection Model Parameters'!F$2+'Projection Model Parameters'!F$3*Data!A65+'Projection Model Parameters'!F$4*Data!B65+'Projection Model Parameters'!F$5*Data!C65+'Projection Model Parameters'!F$6*Data!D65+'Projection Model Parameters'!F$7*Data!E65</f>
        <v>32.243229999999997</v>
      </c>
      <c r="G65" s="3">
        <f>'Projection Model Parameters'!F$8+'Projection Model Parameters'!F$9*Data!A65+'Projection Model Parameters'!F$10*Data!B65+'Projection Model Parameters'!F$11*Data!C65+'Projection Model Parameters'!F$12*Data!D65+'Projection Model Parameters'!F$13*Data!E65</f>
        <v>31.503720999999999</v>
      </c>
      <c r="H65" s="3">
        <f>'Projection Model Parameters'!F$14+'Projection Model Parameters'!F$15*Data!A65+'Projection Model Parameters'!F$16*Data!B65+'Projection Model Parameters'!F$17*Data!C65+'Projection Model Parameters'!F$18*Data!D65+'Projection Model Parameters'!F$19*Data!E65</f>
        <v>31.796199999999995</v>
      </c>
      <c r="I65" s="3">
        <f>'Projection Model Parameters'!F$20+'Projection Model Parameters'!F$21*Data!A65+'Projection Model Parameters'!F$22*Data!B65+'Projection Model Parameters'!F$23*Data!C65+'Projection Model Parameters'!F$24*Data!D65+'Projection Model Parameters'!F$25*Data!E65</f>
        <v>30.463249999999999</v>
      </c>
      <c r="J65">
        <v>34</v>
      </c>
      <c r="K65">
        <v>35</v>
      </c>
      <c r="L65">
        <v>34</v>
      </c>
      <c r="M65">
        <v>35</v>
      </c>
      <c r="N65" s="3">
        <f t="shared" si="1"/>
        <v>1.7567700000000031</v>
      </c>
      <c r="O65" s="3">
        <f t="shared" si="2"/>
        <v>3.4962790000000012</v>
      </c>
      <c r="P65" s="3">
        <f t="shared" si="3"/>
        <v>2.2038000000000046</v>
      </c>
      <c r="Q65" s="3">
        <f t="shared" si="4"/>
        <v>4.5367500000000014</v>
      </c>
    </row>
    <row r="66" spans="1:17" x14ac:dyDescent="0.25">
      <c r="A66">
        <v>21</v>
      </c>
      <c r="B66">
        <v>22</v>
      </c>
      <c r="C66">
        <v>30</v>
      </c>
      <c r="D66">
        <v>23</v>
      </c>
      <c r="E66">
        <v>11</v>
      </c>
      <c r="F66" s="3">
        <f>'Projection Model Parameters'!F$2+'Projection Model Parameters'!F$3*Data!A66+'Projection Model Parameters'!F$4*Data!B66+'Projection Model Parameters'!F$5*Data!C66+'Projection Model Parameters'!F$6*Data!D66+'Projection Model Parameters'!F$7*Data!E66</f>
        <v>26.223730000000003</v>
      </c>
      <c r="G66" s="3">
        <f>'Projection Model Parameters'!F$8+'Projection Model Parameters'!F$9*Data!A66+'Projection Model Parameters'!F$10*Data!B66+'Projection Model Parameters'!F$11*Data!C66+'Projection Model Parameters'!F$12*Data!D66+'Projection Model Parameters'!F$13*Data!E66</f>
        <v>23.758390000000002</v>
      </c>
      <c r="H66" s="3">
        <f>'Projection Model Parameters'!F$14+'Projection Model Parameters'!F$15*Data!A66+'Projection Model Parameters'!F$16*Data!B66+'Projection Model Parameters'!F$17*Data!C66+'Projection Model Parameters'!F$18*Data!D66+'Projection Model Parameters'!F$19*Data!E66</f>
        <v>28.676499999999997</v>
      </c>
      <c r="I66" s="3">
        <f>'Projection Model Parameters'!F$20+'Projection Model Parameters'!F$21*Data!A66+'Projection Model Parameters'!F$22*Data!B66+'Projection Model Parameters'!F$23*Data!C66+'Projection Model Parameters'!F$24*Data!D66+'Projection Model Parameters'!F$25*Data!E66</f>
        <v>24.983750000000001</v>
      </c>
      <c r="J66">
        <v>24</v>
      </c>
      <c r="K66">
        <v>24</v>
      </c>
      <c r="L66">
        <v>24</v>
      </c>
      <c r="M66">
        <v>22</v>
      </c>
      <c r="N66" s="3">
        <f t="shared" si="1"/>
        <v>-2.2237300000000033</v>
      </c>
      <c r="O66" s="3">
        <f t="shared" si="2"/>
        <v>0.24160999999999788</v>
      </c>
      <c r="P66" s="3">
        <f t="shared" si="3"/>
        <v>-4.6764999999999972</v>
      </c>
      <c r="Q66" s="3">
        <f t="shared" si="4"/>
        <v>-2.9837500000000006</v>
      </c>
    </row>
    <row r="67" spans="1:17" x14ac:dyDescent="0.25">
      <c r="A67">
        <v>13</v>
      </c>
      <c r="B67">
        <v>16</v>
      </c>
      <c r="C67">
        <v>16</v>
      </c>
      <c r="D67">
        <v>20</v>
      </c>
      <c r="E67">
        <v>11</v>
      </c>
      <c r="F67" s="3">
        <f>'Projection Model Parameters'!F$2+'Projection Model Parameters'!F$3*Data!A67+'Projection Model Parameters'!F$4*Data!B67+'Projection Model Parameters'!F$5*Data!C67+'Projection Model Parameters'!F$6*Data!D67+'Projection Model Parameters'!F$7*Data!E67</f>
        <v>15.593530000000001</v>
      </c>
      <c r="G67" s="3">
        <f>'Projection Model Parameters'!F$8+'Projection Model Parameters'!F$9*Data!A67+'Projection Model Parameters'!F$10*Data!B67+'Projection Model Parameters'!F$11*Data!C67+'Projection Model Parameters'!F$12*Data!D67+'Projection Model Parameters'!F$13*Data!E67</f>
        <v>18.144068000000001</v>
      </c>
      <c r="H67" s="3">
        <f>'Projection Model Parameters'!F$14+'Projection Model Parameters'!F$15*Data!A67+'Projection Model Parameters'!F$16*Data!B67+'Projection Model Parameters'!F$17*Data!C67+'Projection Model Parameters'!F$18*Data!D67+'Projection Model Parameters'!F$19*Data!E67</f>
        <v>17.376100000000001</v>
      </c>
      <c r="I67" s="3">
        <f>'Projection Model Parameters'!F$20+'Projection Model Parameters'!F$21*Data!A67+'Projection Model Parameters'!F$22*Data!B67+'Projection Model Parameters'!F$23*Data!C67+'Projection Model Parameters'!F$24*Data!D67+'Projection Model Parameters'!F$25*Data!E67</f>
        <v>18.79505</v>
      </c>
      <c r="J67">
        <v>16</v>
      </c>
      <c r="K67">
        <v>20</v>
      </c>
      <c r="L67">
        <v>16</v>
      </c>
      <c r="M67">
        <v>19</v>
      </c>
      <c r="N67" s="3">
        <f t="shared" si="1"/>
        <v>0.40646999999999878</v>
      </c>
      <c r="O67" s="3">
        <f t="shared" si="2"/>
        <v>1.8559319999999992</v>
      </c>
      <c r="P67" s="3">
        <f t="shared" si="3"/>
        <v>-1.376100000000001</v>
      </c>
      <c r="Q67" s="3">
        <f t="shared" si="4"/>
        <v>0.20495000000000019</v>
      </c>
    </row>
    <row r="68" spans="1:17" x14ac:dyDescent="0.25">
      <c r="A68">
        <v>14</v>
      </c>
      <c r="B68">
        <v>15</v>
      </c>
      <c r="C68">
        <v>12</v>
      </c>
      <c r="D68">
        <v>15</v>
      </c>
      <c r="E68">
        <v>11</v>
      </c>
      <c r="F68" s="3">
        <f>'Projection Model Parameters'!F$2+'Projection Model Parameters'!F$3*Data!A68+'Projection Model Parameters'!F$4*Data!B68+'Projection Model Parameters'!F$5*Data!C68+'Projection Model Parameters'!F$6*Data!D68+'Projection Model Parameters'!F$7*Data!E68</f>
        <v>14.557229999999999</v>
      </c>
      <c r="G68" s="3">
        <f>'Projection Model Parameters'!F$8+'Projection Model Parameters'!F$9*Data!A68+'Projection Model Parameters'!F$10*Data!B68+'Projection Model Parameters'!F$11*Data!C68+'Projection Model Parameters'!F$12*Data!D68+'Projection Model Parameters'!F$13*Data!E68</f>
        <v>16.581476000000002</v>
      </c>
      <c r="H68" s="3">
        <f>'Projection Model Parameters'!F$14+'Projection Model Parameters'!F$15*Data!A68+'Projection Model Parameters'!F$16*Data!B68+'Projection Model Parameters'!F$17*Data!C68+'Projection Model Parameters'!F$18*Data!D68+'Projection Model Parameters'!F$19*Data!E68</f>
        <v>14.673300000000001</v>
      </c>
      <c r="I68" s="3">
        <f>'Projection Model Parameters'!F$20+'Projection Model Parameters'!F$21*Data!A68+'Projection Model Parameters'!F$22*Data!B68+'Projection Model Parameters'!F$23*Data!C68+'Projection Model Parameters'!F$24*Data!D68+'Projection Model Parameters'!F$25*Data!E68</f>
        <v>16.48875</v>
      </c>
      <c r="J68">
        <v>16</v>
      </c>
      <c r="K68">
        <v>16</v>
      </c>
      <c r="L68">
        <v>15</v>
      </c>
      <c r="M68">
        <v>15</v>
      </c>
      <c r="N68" s="3">
        <f t="shared" ref="N68:N131" si="5">J68-F68</f>
        <v>1.4427700000000012</v>
      </c>
      <c r="O68" s="3">
        <f t="shared" si="2"/>
        <v>-0.5814760000000021</v>
      </c>
      <c r="P68" s="3">
        <f t="shared" si="3"/>
        <v>0.32669999999999888</v>
      </c>
      <c r="Q68" s="3">
        <f t="shared" si="4"/>
        <v>-1.4887499999999996</v>
      </c>
    </row>
    <row r="69" spans="1:17" x14ac:dyDescent="0.25">
      <c r="A69">
        <v>22</v>
      </c>
      <c r="B69">
        <v>25</v>
      </c>
      <c r="C69">
        <v>21</v>
      </c>
      <c r="D69">
        <v>20</v>
      </c>
      <c r="E69">
        <v>11</v>
      </c>
      <c r="F69" s="3">
        <f>'Projection Model Parameters'!F$2+'Projection Model Parameters'!F$3*Data!A69+'Projection Model Parameters'!F$4*Data!B69+'Projection Model Parameters'!F$5*Data!C69+'Projection Model Parameters'!F$6*Data!D69+'Projection Model Parameters'!F$7*Data!E69</f>
        <v>24.986730000000001</v>
      </c>
      <c r="G69" s="3">
        <f>'Projection Model Parameters'!F$8+'Projection Model Parameters'!F$9*Data!A69+'Projection Model Parameters'!F$10*Data!B69+'Projection Model Parameters'!F$11*Data!C69+'Projection Model Parameters'!F$12*Data!D69+'Projection Model Parameters'!F$13*Data!E69</f>
        <v>25.039283000000001</v>
      </c>
      <c r="H69" s="3">
        <f>'Projection Model Parameters'!F$14+'Projection Model Parameters'!F$15*Data!A69+'Projection Model Parameters'!F$16*Data!B69+'Projection Model Parameters'!F$17*Data!C69+'Projection Model Parameters'!F$18*Data!D69+'Projection Model Parameters'!F$19*Data!E69</f>
        <v>24.367000000000001</v>
      </c>
      <c r="I69" s="3">
        <f>'Projection Model Parameters'!F$20+'Projection Model Parameters'!F$21*Data!A69+'Projection Model Parameters'!F$22*Data!B69+'Projection Model Parameters'!F$23*Data!C69+'Projection Model Parameters'!F$24*Data!D69+'Projection Model Parameters'!F$25*Data!E69</f>
        <v>23.912749999999999</v>
      </c>
      <c r="J69">
        <v>20</v>
      </c>
      <c r="K69">
        <v>25</v>
      </c>
      <c r="L69">
        <v>22</v>
      </c>
      <c r="M69">
        <v>26</v>
      </c>
      <c r="N69" s="3">
        <f t="shared" si="5"/>
        <v>-4.9867300000000014</v>
      </c>
      <c r="O69" s="3">
        <f t="shared" si="2"/>
        <v>-3.9283000000001067E-2</v>
      </c>
      <c r="P69" s="3">
        <f t="shared" si="3"/>
        <v>-2.3670000000000009</v>
      </c>
      <c r="Q69" s="3">
        <f t="shared" si="4"/>
        <v>2.0872500000000009</v>
      </c>
    </row>
    <row r="70" spans="1:17" x14ac:dyDescent="0.25">
      <c r="A70">
        <v>19</v>
      </c>
      <c r="B70">
        <v>26</v>
      </c>
      <c r="C70">
        <v>23</v>
      </c>
      <c r="D70">
        <v>29</v>
      </c>
      <c r="E70">
        <v>11</v>
      </c>
      <c r="F70" s="3">
        <f>'Projection Model Parameters'!F$2+'Projection Model Parameters'!F$3*Data!A70+'Projection Model Parameters'!F$4*Data!B70+'Projection Model Parameters'!F$5*Data!C70+'Projection Model Parameters'!F$6*Data!D70+'Projection Model Parameters'!F$7*Data!E70</f>
        <v>24.58023</v>
      </c>
      <c r="G70" s="3">
        <f>'Projection Model Parameters'!F$8+'Projection Model Parameters'!F$9*Data!A70+'Projection Model Parameters'!F$10*Data!B70+'Projection Model Parameters'!F$11*Data!C70+'Projection Model Parameters'!F$12*Data!D70+'Projection Model Parameters'!F$13*Data!E70</f>
        <v>27.170029</v>
      </c>
      <c r="H70" s="3">
        <f>'Projection Model Parameters'!F$14+'Projection Model Parameters'!F$15*Data!A70+'Projection Model Parameters'!F$16*Data!B70+'Projection Model Parameters'!F$17*Data!C70+'Projection Model Parameters'!F$18*Data!D70+'Projection Model Parameters'!F$19*Data!E70</f>
        <v>26.121999999999996</v>
      </c>
      <c r="I70" s="3">
        <f>'Projection Model Parameters'!F$20+'Projection Model Parameters'!F$21*Data!A70+'Projection Model Parameters'!F$22*Data!B70+'Projection Model Parameters'!F$23*Data!C70+'Projection Model Parameters'!F$24*Data!D70+'Projection Model Parameters'!F$25*Data!E70</f>
        <v>26.90325</v>
      </c>
      <c r="J70">
        <v>25</v>
      </c>
      <c r="K70">
        <v>27</v>
      </c>
      <c r="L70">
        <v>24</v>
      </c>
      <c r="M70">
        <v>24</v>
      </c>
      <c r="N70" s="3">
        <f t="shared" si="5"/>
        <v>0.41976999999999975</v>
      </c>
      <c r="O70" s="3">
        <f t="shared" si="2"/>
        <v>-0.17002899999999954</v>
      </c>
      <c r="P70" s="3">
        <f t="shared" si="3"/>
        <v>-2.1219999999999963</v>
      </c>
      <c r="Q70" s="3">
        <f t="shared" si="4"/>
        <v>-2.9032499999999999</v>
      </c>
    </row>
    <row r="71" spans="1:17" x14ac:dyDescent="0.25">
      <c r="A71">
        <v>15</v>
      </c>
      <c r="B71">
        <v>17</v>
      </c>
      <c r="C71">
        <v>18</v>
      </c>
      <c r="D71">
        <v>13</v>
      </c>
      <c r="E71">
        <v>11</v>
      </c>
      <c r="F71" s="3">
        <f>'Projection Model Parameters'!F$2+'Projection Model Parameters'!F$3*Data!A71+'Projection Model Parameters'!F$4*Data!B71+'Projection Model Parameters'!F$5*Data!C71+'Projection Model Parameters'!F$6*Data!D71+'Projection Model Parameters'!F$7*Data!E71</f>
        <v>16.874130000000001</v>
      </c>
      <c r="G71" s="3">
        <f>'Projection Model Parameters'!F$8+'Projection Model Parameters'!F$9*Data!A71+'Projection Model Parameters'!F$10*Data!B71+'Projection Model Parameters'!F$11*Data!C71+'Projection Model Parameters'!F$12*Data!D71+'Projection Model Parameters'!F$13*Data!E71</f>
        <v>17.496314000000002</v>
      </c>
      <c r="H71" s="3">
        <f>'Projection Model Parameters'!F$14+'Projection Model Parameters'!F$15*Data!A71+'Projection Model Parameters'!F$16*Data!B71+'Projection Model Parameters'!F$17*Data!C71+'Projection Model Parameters'!F$18*Data!D71+'Projection Model Parameters'!F$19*Data!E71</f>
        <v>17.811499999999999</v>
      </c>
      <c r="I71" s="3">
        <f>'Projection Model Parameters'!F$20+'Projection Model Parameters'!F$21*Data!A71+'Projection Model Parameters'!F$22*Data!B71+'Projection Model Parameters'!F$23*Data!C71+'Projection Model Parameters'!F$24*Data!D71+'Projection Model Parameters'!F$25*Data!E71</f>
        <v>17.431149999999999</v>
      </c>
      <c r="J71">
        <v>12</v>
      </c>
      <c r="K71">
        <v>14</v>
      </c>
      <c r="L71">
        <v>15</v>
      </c>
      <c r="M71">
        <v>16</v>
      </c>
      <c r="N71" s="3">
        <f t="shared" si="5"/>
        <v>-4.874130000000001</v>
      </c>
      <c r="O71" s="3">
        <f t="shared" si="2"/>
        <v>-3.4963140000000017</v>
      </c>
      <c r="P71" s="3">
        <f t="shared" si="3"/>
        <v>-2.8114999999999988</v>
      </c>
      <c r="Q71" s="3">
        <f t="shared" si="4"/>
        <v>-1.4311499999999988</v>
      </c>
    </row>
    <row r="72" spans="1:17" x14ac:dyDescent="0.25">
      <c r="A72">
        <v>11</v>
      </c>
      <c r="B72">
        <v>14</v>
      </c>
      <c r="C72">
        <v>12</v>
      </c>
      <c r="D72">
        <v>15</v>
      </c>
      <c r="E72">
        <v>11</v>
      </c>
      <c r="F72" s="3">
        <f>'Projection Model Parameters'!F$2+'Projection Model Parameters'!F$3*Data!A72+'Projection Model Parameters'!F$4*Data!B72+'Projection Model Parameters'!F$5*Data!C72+'Projection Model Parameters'!F$6*Data!D72+'Projection Model Parameters'!F$7*Data!E72</f>
        <v>12.21533</v>
      </c>
      <c r="G72" s="3">
        <f>'Projection Model Parameters'!F$8+'Projection Model Parameters'!F$9*Data!A72+'Projection Model Parameters'!F$10*Data!B72+'Projection Model Parameters'!F$11*Data!C72+'Projection Model Parameters'!F$12*Data!D72+'Projection Model Parameters'!F$13*Data!E72</f>
        <v>15.480576000000003</v>
      </c>
      <c r="H72" s="3">
        <f>'Projection Model Parameters'!F$14+'Projection Model Parameters'!F$15*Data!A72+'Projection Model Parameters'!F$16*Data!B72+'Projection Model Parameters'!F$17*Data!C72+'Projection Model Parameters'!F$18*Data!D72+'Projection Model Parameters'!F$19*Data!E72</f>
        <v>13.3743</v>
      </c>
      <c r="I72" s="3">
        <f>'Projection Model Parameters'!F$20+'Projection Model Parameters'!F$21*Data!A72+'Projection Model Parameters'!F$22*Data!B72+'Projection Model Parameters'!F$23*Data!C72+'Projection Model Parameters'!F$24*Data!D72+'Projection Model Parameters'!F$25*Data!E72</f>
        <v>15.62435</v>
      </c>
      <c r="J72">
        <v>8</v>
      </c>
      <c r="K72">
        <v>16</v>
      </c>
      <c r="L72">
        <v>14</v>
      </c>
      <c r="M72">
        <v>13</v>
      </c>
      <c r="N72" s="3">
        <f t="shared" si="5"/>
        <v>-4.2153299999999998</v>
      </c>
      <c r="O72" s="3">
        <f t="shared" si="2"/>
        <v>0.51942399999999722</v>
      </c>
      <c r="P72" s="3">
        <f t="shared" si="3"/>
        <v>0.62570000000000014</v>
      </c>
      <c r="Q72" s="3">
        <f t="shared" si="4"/>
        <v>-2.6243499999999997</v>
      </c>
    </row>
    <row r="73" spans="1:17" x14ac:dyDescent="0.25">
      <c r="A73">
        <v>21</v>
      </c>
      <c r="B73">
        <v>19</v>
      </c>
      <c r="C73">
        <v>18</v>
      </c>
      <c r="D73">
        <v>20</v>
      </c>
      <c r="E73">
        <v>11</v>
      </c>
      <c r="F73" s="3">
        <f>'Projection Model Parameters'!F$2+'Projection Model Parameters'!F$3*Data!A73+'Projection Model Parameters'!F$4*Data!B73+'Projection Model Parameters'!F$5*Data!C73+'Projection Model Parameters'!F$6*Data!D73+'Projection Model Parameters'!F$7*Data!E73</f>
        <v>22.38673</v>
      </c>
      <c r="G73" s="3">
        <f>'Projection Model Parameters'!F$8+'Projection Model Parameters'!F$9*Data!A73+'Projection Model Parameters'!F$10*Data!B73+'Projection Model Parameters'!F$11*Data!C73+'Projection Model Parameters'!F$12*Data!D73+'Projection Model Parameters'!F$13*Data!E73</f>
        <v>21.280114000000001</v>
      </c>
      <c r="H73" s="3">
        <f>'Projection Model Parameters'!F$14+'Projection Model Parameters'!F$15*Data!A73+'Projection Model Parameters'!F$16*Data!B73+'Projection Model Parameters'!F$17*Data!C73+'Projection Model Parameters'!F$18*Data!D73+'Projection Model Parameters'!F$19*Data!E73</f>
        <v>21.855700000000002</v>
      </c>
      <c r="I73" s="3">
        <f>'Projection Model Parameters'!F$20+'Projection Model Parameters'!F$21*Data!A73+'Projection Model Parameters'!F$22*Data!B73+'Projection Model Parameters'!F$23*Data!C73+'Projection Model Parameters'!F$24*Data!D73+'Projection Model Parameters'!F$25*Data!E73</f>
        <v>21.469249999999999</v>
      </c>
      <c r="J73">
        <v>20</v>
      </c>
      <c r="K73">
        <v>21</v>
      </c>
      <c r="L73">
        <v>16</v>
      </c>
      <c r="M73">
        <v>23</v>
      </c>
      <c r="N73" s="3">
        <f t="shared" si="5"/>
        <v>-2.38673</v>
      </c>
      <c r="O73" s="3">
        <f t="shared" si="2"/>
        <v>-0.28011400000000108</v>
      </c>
      <c r="P73" s="3">
        <f t="shared" si="3"/>
        <v>-5.8557000000000023</v>
      </c>
      <c r="Q73" s="3">
        <f t="shared" si="4"/>
        <v>1.5307500000000012</v>
      </c>
    </row>
    <row r="74" spans="1:17" x14ac:dyDescent="0.25">
      <c r="A74">
        <v>14</v>
      </c>
      <c r="B74">
        <v>19</v>
      </c>
      <c r="C74">
        <v>17</v>
      </c>
      <c r="D74">
        <v>20</v>
      </c>
      <c r="E74">
        <v>11</v>
      </c>
      <c r="F74" s="3">
        <f>'Projection Model Parameters'!F$2+'Projection Model Parameters'!F$3*Data!A74+'Projection Model Parameters'!F$4*Data!B74+'Projection Model Parameters'!F$5*Data!C74+'Projection Model Parameters'!F$6*Data!D74+'Projection Model Parameters'!F$7*Data!E74</f>
        <v>17.13073</v>
      </c>
      <c r="G74" s="3">
        <f>'Projection Model Parameters'!F$8+'Projection Model Parameters'!F$9*Data!A74+'Projection Model Parameters'!F$10*Data!B74+'Projection Model Parameters'!F$11*Data!C74+'Projection Model Parameters'!F$12*Data!D74+'Projection Model Parameters'!F$13*Data!E74</f>
        <v>20.107191000000004</v>
      </c>
      <c r="H74" s="3">
        <f>'Projection Model Parameters'!F$14+'Projection Model Parameters'!F$15*Data!A74+'Projection Model Parameters'!F$16*Data!B74+'Projection Model Parameters'!F$17*Data!C74+'Projection Model Parameters'!F$18*Data!D74+'Projection Model Parameters'!F$19*Data!E74</f>
        <v>18.5854</v>
      </c>
      <c r="I74" s="3">
        <f>'Projection Model Parameters'!F$20+'Projection Model Parameters'!F$21*Data!A74+'Projection Model Parameters'!F$22*Data!B74+'Projection Model Parameters'!F$23*Data!C74+'Projection Model Parameters'!F$24*Data!D74+'Projection Model Parameters'!F$25*Data!E74</f>
        <v>20.042750000000002</v>
      </c>
      <c r="J74">
        <v>13</v>
      </c>
      <c r="K74">
        <v>21</v>
      </c>
      <c r="L74">
        <v>15</v>
      </c>
      <c r="M74">
        <v>11</v>
      </c>
      <c r="N74" s="3">
        <f t="shared" si="5"/>
        <v>-4.1307299999999998</v>
      </c>
      <c r="O74" s="3">
        <f t="shared" si="2"/>
        <v>0.89280899999999619</v>
      </c>
      <c r="P74" s="3">
        <f t="shared" si="3"/>
        <v>-3.5853999999999999</v>
      </c>
      <c r="Q74" s="3">
        <f t="shared" si="4"/>
        <v>-9.0427500000000016</v>
      </c>
    </row>
    <row r="75" spans="1:17" x14ac:dyDescent="0.25">
      <c r="A75">
        <v>16</v>
      </c>
      <c r="B75">
        <v>17</v>
      </c>
      <c r="C75">
        <v>19</v>
      </c>
      <c r="D75">
        <v>17</v>
      </c>
      <c r="E75">
        <v>11</v>
      </c>
      <c r="F75" s="3">
        <f>'Projection Model Parameters'!F$2+'Projection Model Parameters'!F$3*Data!A75+'Projection Model Parameters'!F$4*Data!B75+'Projection Model Parameters'!F$5*Data!C75+'Projection Model Parameters'!F$6*Data!D75+'Projection Model Parameters'!F$7*Data!E75</f>
        <v>18.30593</v>
      </c>
      <c r="G75" s="3">
        <f>'Projection Model Parameters'!F$8+'Projection Model Parameters'!F$9*Data!A75+'Projection Model Parameters'!F$10*Data!B75+'Projection Model Parameters'!F$11*Data!C75+'Projection Model Parameters'!F$12*Data!D75+'Projection Model Parameters'!F$13*Data!E75</f>
        <v>18.568237</v>
      </c>
      <c r="H75" s="3">
        <f>'Projection Model Parameters'!F$14+'Projection Model Parameters'!F$15*Data!A75+'Projection Model Parameters'!F$16*Data!B75+'Projection Model Parameters'!F$17*Data!C75+'Projection Model Parameters'!F$18*Data!D75+'Projection Model Parameters'!F$19*Data!E75</f>
        <v>19.524999999999999</v>
      </c>
      <c r="I75" s="3">
        <f>'Projection Model Parameters'!F$20+'Projection Model Parameters'!F$21*Data!A75+'Projection Model Parameters'!F$22*Data!B75+'Projection Model Parameters'!F$23*Data!C75+'Projection Model Parameters'!F$24*Data!D75+'Projection Model Parameters'!F$25*Data!E75</f>
        <v>19.068450000000002</v>
      </c>
      <c r="J75">
        <v>19</v>
      </c>
      <c r="K75">
        <v>18</v>
      </c>
      <c r="L75">
        <v>19</v>
      </c>
      <c r="M75">
        <v>17</v>
      </c>
      <c r="N75" s="3">
        <f t="shared" si="5"/>
        <v>0.69406999999999996</v>
      </c>
      <c r="O75" s="3">
        <f t="shared" si="2"/>
        <v>-0.56823699999999988</v>
      </c>
      <c r="P75" s="3">
        <f t="shared" si="3"/>
        <v>-0.52499999999999858</v>
      </c>
      <c r="Q75" s="3">
        <f t="shared" si="4"/>
        <v>-2.0684500000000021</v>
      </c>
    </row>
    <row r="76" spans="1:17" x14ac:dyDescent="0.25">
      <c r="A76">
        <v>16</v>
      </c>
      <c r="B76">
        <v>17</v>
      </c>
      <c r="C76">
        <v>16</v>
      </c>
      <c r="D76">
        <v>15</v>
      </c>
      <c r="E76">
        <v>11</v>
      </c>
      <c r="F76" s="3">
        <f>'Projection Model Parameters'!F$2+'Projection Model Parameters'!F$3*Data!A76+'Projection Model Parameters'!F$4*Data!B76+'Projection Model Parameters'!F$5*Data!C76+'Projection Model Parameters'!F$6*Data!D76+'Projection Model Parameters'!F$7*Data!E76</f>
        <v>17.343430000000001</v>
      </c>
      <c r="G76" s="3">
        <f>'Projection Model Parameters'!F$8+'Projection Model Parameters'!F$9*Data!A76+'Projection Model Parameters'!F$10*Data!B76+'Projection Model Parameters'!F$11*Data!C76+'Projection Model Parameters'!F$12*Data!D76+'Projection Model Parameters'!F$13*Data!E76</f>
        <v>18.114968000000001</v>
      </c>
      <c r="H76" s="3">
        <f>'Projection Model Parameters'!F$14+'Projection Model Parameters'!F$15*Data!A76+'Projection Model Parameters'!F$16*Data!B76+'Projection Model Parameters'!F$17*Data!C76+'Projection Model Parameters'!F$18*Data!D76+'Projection Model Parameters'!F$19*Data!E76</f>
        <v>17.642099999999999</v>
      </c>
      <c r="I76" s="3">
        <f>'Projection Model Parameters'!F$20+'Projection Model Parameters'!F$21*Data!A76+'Projection Model Parameters'!F$22*Data!B76+'Projection Model Parameters'!F$23*Data!C76+'Projection Model Parameters'!F$24*Data!D76+'Projection Model Parameters'!F$25*Data!E76</f>
        <v>18.00995</v>
      </c>
      <c r="J76">
        <v>18</v>
      </c>
      <c r="K76">
        <v>16</v>
      </c>
      <c r="L76">
        <v>20</v>
      </c>
      <c r="M76">
        <v>17</v>
      </c>
      <c r="N76" s="3">
        <f t="shared" si="5"/>
        <v>0.65656999999999854</v>
      </c>
      <c r="O76" s="3">
        <f t="shared" si="2"/>
        <v>-2.1149680000000011</v>
      </c>
      <c r="P76" s="3">
        <f t="shared" si="3"/>
        <v>2.3579000000000008</v>
      </c>
      <c r="Q76" s="3">
        <f t="shared" si="4"/>
        <v>-1.0099499999999999</v>
      </c>
    </row>
    <row r="77" spans="1:17" x14ac:dyDescent="0.25">
      <c r="A77">
        <v>18</v>
      </c>
      <c r="B77">
        <v>24</v>
      </c>
      <c r="C77">
        <v>21</v>
      </c>
      <c r="D77">
        <v>18</v>
      </c>
      <c r="E77">
        <v>12</v>
      </c>
      <c r="F77" s="3">
        <f>'Projection Model Parameters'!F$2+'Projection Model Parameters'!F$3*Data!A77+'Projection Model Parameters'!F$4*Data!B77+'Projection Model Parameters'!F$5*Data!C77+'Projection Model Parameters'!F$6*Data!D77+'Projection Model Parameters'!F$7*Data!E77</f>
        <v>21.788360000000001</v>
      </c>
      <c r="G77" s="3">
        <f>'Projection Model Parameters'!F$8+'Projection Model Parameters'!F$9*Data!A77+'Projection Model Parameters'!F$10*Data!B77+'Projection Model Parameters'!F$11*Data!C77+'Projection Model Parameters'!F$12*Data!D77+'Projection Model Parameters'!F$13*Data!E77</f>
        <v>23.413783000000002</v>
      </c>
      <c r="H77" s="3">
        <f>'Projection Model Parameters'!F$14+'Projection Model Parameters'!F$15*Data!A77+'Projection Model Parameters'!F$16*Data!B77+'Projection Model Parameters'!F$17*Data!C77+'Projection Model Parameters'!F$18*Data!D77+'Projection Model Parameters'!F$19*Data!E77</f>
        <v>22.386500000000002</v>
      </c>
      <c r="I77" s="3">
        <f>'Projection Model Parameters'!F$20+'Projection Model Parameters'!F$21*Data!A77+'Projection Model Parameters'!F$22*Data!B77+'Projection Model Parameters'!F$23*Data!C77+'Projection Model Parameters'!F$24*Data!D77+'Projection Model Parameters'!F$25*Data!E77</f>
        <v>22.275600000000004</v>
      </c>
      <c r="J77">
        <v>15</v>
      </c>
      <c r="K77">
        <v>23</v>
      </c>
      <c r="L77">
        <v>23</v>
      </c>
      <c r="M77">
        <v>22</v>
      </c>
      <c r="N77" s="3">
        <f t="shared" si="5"/>
        <v>-6.7883600000000008</v>
      </c>
      <c r="O77" s="3">
        <f t="shared" si="2"/>
        <v>-0.41378300000000223</v>
      </c>
      <c r="P77" s="3">
        <f t="shared" si="3"/>
        <v>0.61349999999999838</v>
      </c>
      <c r="Q77" s="3">
        <f t="shared" si="4"/>
        <v>-0.27560000000000429</v>
      </c>
    </row>
    <row r="78" spans="1:17" x14ac:dyDescent="0.25">
      <c r="A78">
        <v>7</v>
      </c>
      <c r="B78">
        <v>11</v>
      </c>
      <c r="C78">
        <v>10</v>
      </c>
      <c r="D78">
        <v>10</v>
      </c>
      <c r="E78">
        <v>12</v>
      </c>
      <c r="F78" s="3">
        <f>'Projection Model Parameters'!F$2+'Projection Model Parameters'!F$3*Data!A78+'Projection Model Parameters'!F$4*Data!B78+'Projection Model Parameters'!F$5*Data!C78+'Projection Model Parameters'!F$6*Data!D78+'Projection Model Parameters'!F$7*Data!E78</f>
        <v>7.7919599999999996</v>
      </c>
      <c r="G78" s="3">
        <f>'Projection Model Parameters'!F$8+'Projection Model Parameters'!F$9*Data!A78+'Projection Model Parameters'!F$10*Data!B78+'Projection Model Parameters'!F$11*Data!C78+'Projection Model Parameters'!F$12*Data!D78+'Projection Model Parameters'!F$13*Data!E78</f>
        <v>11.979430000000001</v>
      </c>
      <c r="H78" s="3">
        <f>'Projection Model Parameters'!F$14+'Projection Model Parameters'!F$15*Data!A78+'Projection Model Parameters'!F$16*Data!B78+'Projection Model Parameters'!F$17*Data!C78+'Projection Model Parameters'!F$18*Data!D78+'Projection Model Parameters'!F$19*Data!E78</f>
        <v>9.5793999999999979</v>
      </c>
      <c r="I78" s="3">
        <f>'Projection Model Parameters'!F$20+'Projection Model Parameters'!F$21*Data!A78+'Projection Model Parameters'!F$22*Data!B78+'Projection Model Parameters'!F$23*Data!C78+'Projection Model Parameters'!F$24*Data!D78+'Projection Model Parameters'!F$25*Data!E78</f>
        <v>12.111700000000001</v>
      </c>
      <c r="J78">
        <v>10</v>
      </c>
      <c r="K78">
        <v>15</v>
      </c>
      <c r="L78">
        <v>9</v>
      </c>
      <c r="M78">
        <v>16</v>
      </c>
      <c r="N78" s="3">
        <f t="shared" si="5"/>
        <v>2.2080400000000004</v>
      </c>
      <c r="O78" s="3">
        <f t="shared" si="2"/>
        <v>3.0205699999999993</v>
      </c>
      <c r="P78" s="3">
        <f t="shared" si="3"/>
        <v>-0.57939999999999792</v>
      </c>
      <c r="Q78" s="3">
        <f t="shared" si="4"/>
        <v>3.8882999999999992</v>
      </c>
    </row>
    <row r="79" spans="1:17" x14ac:dyDescent="0.25">
      <c r="A79">
        <v>15</v>
      </c>
      <c r="B79">
        <v>17</v>
      </c>
      <c r="C79">
        <v>17</v>
      </c>
      <c r="D79">
        <v>17</v>
      </c>
      <c r="E79">
        <v>11</v>
      </c>
      <c r="F79" s="3">
        <f>'Projection Model Parameters'!F$2+'Projection Model Parameters'!F$3*Data!A79+'Projection Model Parameters'!F$4*Data!B79+'Projection Model Parameters'!F$5*Data!C79+'Projection Model Parameters'!F$6*Data!D79+'Projection Model Parameters'!F$7*Data!E79</f>
        <v>17.105830000000001</v>
      </c>
      <c r="G79" s="3">
        <f>'Projection Model Parameters'!F$8+'Projection Model Parameters'!F$9*Data!A79+'Projection Model Parameters'!F$10*Data!B79+'Projection Model Parameters'!F$11*Data!C79+'Projection Model Parameters'!F$12*Data!D79+'Projection Model Parameters'!F$13*Data!E79</f>
        <v>18.399891</v>
      </c>
      <c r="H79" s="3">
        <f>'Projection Model Parameters'!F$14+'Projection Model Parameters'!F$15*Data!A79+'Projection Model Parameters'!F$16*Data!B79+'Projection Model Parameters'!F$17*Data!C79+'Projection Model Parameters'!F$18*Data!D79+'Projection Model Parameters'!F$19*Data!E79</f>
        <v>18.148</v>
      </c>
      <c r="I79" s="3">
        <f>'Projection Model Parameters'!F$20+'Projection Model Parameters'!F$21*Data!A79+'Projection Model Parameters'!F$22*Data!B79+'Projection Model Parameters'!F$23*Data!C79+'Projection Model Parameters'!F$24*Data!D79+'Projection Model Parameters'!F$25*Data!E79</f>
        <v>18.617850000000001</v>
      </c>
      <c r="J79">
        <v>11</v>
      </c>
      <c r="K79">
        <v>16</v>
      </c>
      <c r="L79">
        <v>13</v>
      </c>
      <c r="M79">
        <v>18</v>
      </c>
      <c r="N79" s="3">
        <f t="shared" si="5"/>
        <v>-6.105830000000001</v>
      </c>
      <c r="O79" s="3">
        <f t="shared" si="2"/>
        <v>-2.3998910000000002</v>
      </c>
      <c r="P79" s="3">
        <f t="shared" si="3"/>
        <v>-5.1479999999999997</v>
      </c>
      <c r="Q79" s="3">
        <f t="shared" si="4"/>
        <v>-0.61785000000000068</v>
      </c>
    </row>
    <row r="80" spans="1:17" x14ac:dyDescent="0.25">
      <c r="A80">
        <v>9</v>
      </c>
      <c r="B80">
        <v>15</v>
      </c>
      <c r="C80">
        <v>10</v>
      </c>
      <c r="D80">
        <v>7</v>
      </c>
      <c r="E80">
        <v>11</v>
      </c>
      <c r="F80" s="3">
        <f>'Projection Model Parameters'!F$2+'Projection Model Parameters'!F$3*Data!A80+'Projection Model Parameters'!F$4*Data!B80+'Projection Model Parameters'!F$5*Data!C80+'Projection Model Parameters'!F$6*Data!D80+'Projection Model Parameters'!F$7*Data!E80</f>
        <v>9.5447299999999995</v>
      </c>
      <c r="G80" s="3">
        <f>'Projection Model Parameters'!F$8+'Projection Model Parameters'!F$9*Data!A80+'Projection Model Parameters'!F$10*Data!B80+'Projection Model Parameters'!F$11*Data!C80+'Projection Model Parameters'!F$12*Data!D80+'Projection Model Parameters'!F$13*Data!E80</f>
        <v>13.935130000000003</v>
      </c>
      <c r="H80" s="3">
        <f>'Projection Model Parameters'!F$14+'Projection Model Parameters'!F$15*Data!A80+'Projection Model Parameters'!F$16*Data!B80+'Projection Model Parameters'!F$17*Data!C80+'Projection Model Parameters'!F$18*Data!D80+'Projection Model Parameters'!F$19*Data!E80</f>
        <v>10.0547</v>
      </c>
      <c r="I80" s="3">
        <f>'Projection Model Parameters'!F$20+'Projection Model Parameters'!F$21*Data!A80+'Projection Model Parameters'!F$22*Data!B80+'Projection Model Parameters'!F$23*Data!C80+'Projection Model Parameters'!F$24*Data!D80+'Projection Model Parameters'!F$25*Data!E80</f>
        <v>12.659750000000003</v>
      </c>
      <c r="J80">
        <v>16</v>
      </c>
      <c r="K80">
        <v>16</v>
      </c>
      <c r="L80">
        <v>12</v>
      </c>
      <c r="M80">
        <v>13</v>
      </c>
      <c r="N80" s="3">
        <f t="shared" si="5"/>
        <v>6.4552700000000005</v>
      </c>
      <c r="O80" s="3">
        <f t="shared" si="2"/>
        <v>2.0648699999999973</v>
      </c>
      <c r="P80" s="3">
        <f t="shared" si="3"/>
        <v>1.9452999999999996</v>
      </c>
      <c r="Q80" s="3">
        <f t="shared" si="4"/>
        <v>0.3402499999999975</v>
      </c>
    </row>
    <row r="81" spans="1:17" x14ac:dyDescent="0.25">
      <c r="A81">
        <v>19</v>
      </c>
      <c r="B81">
        <v>18</v>
      </c>
      <c r="C81">
        <v>24</v>
      </c>
      <c r="D81">
        <v>20</v>
      </c>
      <c r="E81">
        <v>11</v>
      </c>
      <c r="F81" s="3">
        <f>'Projection Model Parameters'!F$2+'Projection Model Parameters'!F$3*Data!A81+'Projection Model Parameters'!F$4*Data!B81+'Projection Model Parameters'!F$5*Data!C81+'Projection Model Parameters'!F$6*Data!D81+'Projection Model Parameters'!F$7*Data!E81</f>
        <v>22.212530000000001</v>
      </c>
      <c r="G81" s="3">
        <f>'Projection Model Parameters'!F$8+'Projection Model Parameters'!F$9*Data!A81+'Projection Model Parameters'!F$10*Data!B81+'Projection Model Parameters'!F$11*Data!C81+'Projection Model Parameters'!F$12*Data!D81+'Projection Model Parameters'!F$13*Data!E81</f>
        <v>20.349252000000003</v>
      </c>
      <c r="H81" s="3">
        <f>'Projection Model Parameters'!F$14+'Projection Model Parameters'!F$15*Data!A81+'Projection Model Parameters'!F$16*Data!B81+'Projection Model Parameters'!F$17*Data!C81+'Projection Model Parameters'!F$18*Data!D81+'Projection Model Parameters'!F$19*Data!E81</f>
        <v>23.8933</v>
      </c>
      <c r="I81" s="3">
        <f>'Projection Model Parameters'!F$20+'Projection Model Parameters'!F$21*Data!A81+'Projection Model Parameters'!F$22*Data!B81+'Projection Model Parameters'!F$23*Data!C81+'Projection Model Parameters'!F$24*Data!D81+'Projection Model Parameters'!F$25*Data!E81</f>
        <v>21.587050000000001</v>
      </c>
      <c r="J81">
        <v>24</v>
      </c>
      <c r="K81">
        <v>19</v>
      </c>
      <c r="L81">
        <v>31</v>
      </c>
      <c r="M81">
        <v>26</v>
      </c>
      <c r="N81" s="3">
        <f t="shared" si="5"/>
        <v>1.787469999999999</v>
      </c>
      <c r="O81" s="3">
        <f t="shared" si="2"/>
        <v>-1.3492520000000034</v>
      </c>
      <c r="P81" s="3">
        <f t="shared" si="3"/>
        <v>7.1067</v>
      </c>
      <c r="Q81" s="3">
        <f t="shared" si="4"/>
        <v>4.4129499999999986</v>
      </c>
    </row>
    <row r="82" spans="1:17" x14ac:dyDescent="0.25">
      <c r="A82">
        <v>17</v>
      </c>
      <c r="B82">
        <v>16</v>
      </c>
      <c r="C82">
        <v>16</v>
      </c>
      <c r="D82">
        <v>17</v>
      </c>
      <c r="E82">
        <v>11</v>
      </c>
      <c r="F82" s="3">
        <f>'Projection Model Parameters'!F$2+'Projection Model Parameters'!F$3*Data!A82+'Projection Model Parameters'!F$4*Data!B82+'Projection Model Parameters'!F$5*Data!C82+'Projection Model Parameters'!F$6*Data!D82+'Projection Model Parameters'!F$7*Data!E82</f>
        <v>18.103530000000003</v>
      </c>
      <c r="G82" s="3">
        <f>'Projection Model Parameters'!F$8+'Projection Model Parameters'!F$9*Data!A82+'Projection Model Parameters'!F$10*Data!B82+'Projection Model Parameters'!F$11*Data!C82+'Projection Model Parameters'!F$12*Data!D82+'Projection Model Parameters'!F$13*Data!E82</f>
        <v>18.136068000000002</v>
      </c>
      <c r="H82" s="3">
        <f>'Projection Model Parameters'!F$14+'Projection Model Parameters'!F$15*Data!A82+'Projection Model Parameters'!F$16*Data!B82+'Projection Model Parameters'!F$17*Data!C82+'Projection Model Parameters'!F$18*Data!D82+'Projection Model Parameters'!F$19*Data!E82</f>
        <v>18.345099999999999</v>
      </c>
      <c r="I82" s="3">
        <f>'Projection Model Parameters'!F$20+'Projection Model Parameters'!F$21*Data!A82+'Projection Model Parameters'!F$22*Data!B82+'Projection Model Parameters'!F$23*Data!C82+'Projection Model Parameters'!F$24*Data!D82+'Projection Model Parameters'!F$25*Data!E82</f>
        <v>18.544550000000001</v>
      </c>
      <c r="J82">
        <v>16</v>
      </c>
      <c r="K82">
        <v>15</v>
      </c>
      <c r="L82">
        <v>17</v>
      </c>
      <c r="M82">
        <v>11</v>
      </c>
      <c r="N82" s="3">
        <f t="shared" si="5"/>
        <v>-2.1035300000000028</v>
      </c>
      <c r="O82" s="3">
        <f t="shared" si="2"/>
        <v>-3.1360680000000016</v>
      </c>
      <c r="P82" s="3">
        <f t="shared" si="3"/>
        <v>-1.3450999999999986</v>
      </c>
      <c r="Q82" s="3">
        <f t="shared" si="4"/>
        <v>-7.544550000000001</v>
      </c>
    </row>
    <row r="83" spans="1:17" x14ac:dyDescent="0.25">
      <c r="A83">
        <v>16</v>
      </c>
      <c r="B83">
        <v>18</v>
      </c>
      <c r="C83">
        <v>16</v>
      </c>
      <c r="D83">
        <v>18</v>
      </c>
      <c r="E83">
        <v>11</v>
      </c>
      <c r="F83" s="3">
        <f>'Projection Model Parameters'!F$2+'Projection Model Parameters'!F$3*Data!A83+'Projection Model Parameters'!F$4*Data!B83+'Projection Model Parameters'!F$5*Data!C83+'Projection Model Parameters'!F$6*Data!D83+'Projection Model Parameters'!F$7*Data!E83</f>
        <v>17.891630000000003</v>
      </c>
      <c r="G83" s="3">
        <f>'Projection Model Parameters'!F$8+'Projection Model Parameters'!F$9*Data!A83+'Projection Model Parameters'!F$10*Data!B83+'Projection Model Parameters'!F$11*Data!C83+'Projection Model Parameters'!F$12*Data!D83+'Projection Model Parameters'!F$13*Data!E83</f>
        <v>19.391368</v>
      </c>
      <c r="H83" s="3">
        <f>'Projection Model Parameters'!F$14+'Projection Model Parameters'!F$15*Data!A83+'Projection Model Parameters'!F$16*Data!B83+'Projection Model Parameters'!F$17*Data!C83+'Projection Model Parameters'!F$18*Data!D83+'Projection Model Parameters'!F$19*Data!E83</f>
        <v>18.369299999999999</v>
      </c>
      <c r="I83" s="3">
        <f>'Projection Model Parameters'!F$20+'Projection Model Parameters'!F$21*Data!A83+'Projection Model Parameters'!F$22*Data!B83+'Projection Model Parameters'!F$23*Data!C83+'Projection Model Parameters'!F$24*Data!D83+'Projection Model Parameters'!F$25*Data!E83</f>
        <v>19.309650000000001</v>
      </c>
      <c r="J83">
        <v>20</v>
      </c>
      <c r="K83">
        <v>17</v>
      </c>
      <c r="L83">
        <v>13</v>
      </c>
      <c r="M83">
        <v>20</v>
      </c>
      <c r="N83" s="3">
        <f t="shared" si="5"/>
        <v>2.1083699999999972</v>
      </c>
      <c r="O83" s="3">
        <f t="shared" ref="O83:O133" si="6">K83-G83</f>
        <v>-2.3913679999999999</v>
      </c>
      <c r="P83" s="3">
        <f t="shared" ref="P83:P133" si="7">L83-H83</f>
        <v>-5.3692999999999991</v>
      </c>
      <c r="Q83" s="3">
        <f t="shared" ref="Q83:Q133" si="8">M83-I83</f>
        <v>0.69034999999999869</v>
      </c>
    </row>
    <row r="84" spans="1:17" x14ac:dyDescent="0.25">
      <c r="A84">
        <v>17</v>
      </c>
      <c r="B84">
        <v>15</v>
      </c>
      <c r="C84">
        <v>23</v>
      </c>
      <c r="D84">
        <v>17</v>
      </c>
      <c r="E84">
        <v>11</v>
      </c>
      <c r="F84" s="3">
        <f>'Projection Model Parameters'!F$2+'Projection Model Parameters'!F$3*Data!A84+'Projection Model Parameters'!F$4*Data!B84+'Projection Model Parameters'!F$5*Data!C84+'Projection Model Parameters'!F$6*Data!D84+'Projection Model Parameters'!F$7*Data!E84</f>
        <v>19.603830000000002</v>
      </c>
      <c r="G84" s="3">
        <f>'Projection Model Parameters'!F$8+'Projection Model Parameters'!F$9*Data!A84+'Projection Model Parameters'!F$10*Data!B84+'Projection Model Parameters'!F$11*Data!C84+'Projection Model Parameters'!F$12*Data!D84+'Projection Model Parameters'!F$13*Data!E84</f>
        <v>17.540629000000003</v>
      </c>
      <c r="H84" s="3">
        <f>'Projection Model Parameters'!F$14+'Projection Model Parameters'!F$15*Data!A84+'Projection Model Parameters'!F$16*Data!B84+'Projection Model Parameters'!F$17*Data!C84+'Projection Model Parameters'!F$18*Data!D84+'Projection Model Parameters'!F$19*Data!E84</f>
        <v>21.666999999999998</v>
      </c>
      <c r="I84" s="3">
        <f>'Projection Model Parameters'!F$20+'Projection Model Parameters'!F$21*Data!A84+'Projection Model Parameters'!F$22*Data!B84+'Projection Model Parameters'!F$23*Data!C84+'Projection Model Parameters'!F$24*Data!D84+'Projection Model Parameters'!F$25*Data!E84</f>
        <v>19.164850000000001</v>
      </c>
      <c r="J84">
        <v>9</v>
      </c>
      <c r="K84">
        <v>16</v>
      </c>
      <c r="L84">
        <v>14</v>
      </c>
      <c r="M84">
        <v>14</v>
      </c>
      <c r="N84" s="3">
        <f t="shared" si="5"/>
        <v>-10.603830000000002</v>
      </c>
      <c r="O84" s="3">
        <f t="shared" si="6"/>
        <v>-1.5406290000000027</v>
      </c>
      <c r="P84" s="3">
        <f t="shared" si="7"/>
        <v>-7.666999999999998</v>
      </c>
      <c r="Q84" s="3">
        <f t="shared" si="8"/>
        <v>-5.1648500000000013</v>
      </c>
    </row>
    <row r="85" spans="1:17" x14ac:dyDescent="0.25">
      <c r="A85">
        <v>17</v>
      </c>
      <c r="B85">
        <v>25</v>
      </c>
      <c r="C85">
        <v>21</v>
      </c>
      <c r="D85">
        <v>25</v>
      </c>
      <c r="E85">
        <v>11</v>
      </c>
      <c r="F85" s="3">
        <f>'Projection Model Parameters'!F$2+'Projection Model Parameters'!F$3*Data!A85+'Projection Model Parameters'!F$4*Data!B85+'Projection Model Parameters'!F$5*Data!C85+'Projection Model Parameters'!F$6*Data!D85+'Projection Model Parameters'!F$7*Data!E85</f>
        <v>21.997230000000002</v>
      </c>
      <c r="G85" s="3">
        <f>'Projection Model Parameters'!F$8+'Projection Model Parameters'!F$9*Data!A85+'Projection Model Parameters'!F$10*Data!B85+'Projection Model Parameters'!F$11*Data!C85+'Projection Model Parameters'!F$12*Data!D85+'Projection Model Parameters'!F$13*Data!E85</f>
        <v>25.331783000000001</v>
      </c>
      <c r="H85" s="3">
        <f>'Projection Model Parameters'!F$14+'Projection Model Parameters'!F$15*Data!A85+'Projection Model Parameters'!F$16*Data!B85+'Projection Model Parameters'!F$17*Data!C85+'Projection Model Parameters'!F$18*Data!D85+'Projection Model Parameters'!F$19*Data!E85</f>
        <v>23.413999999999998</v>
      </c>
      <c r="I85" s="3">
        <f>'Projection Model Parameters'!F$20+'Projection Model Parameters'!F$21*Data!A85+'Projection Model Parameters'!F$22*Data!B85+'Projection Model Parameters'!F$23*Data!C85+'Projection Model Parameters'!F$24*Data!D85+'Projection Model Parameters'!F$25*Data!E85</f>
        <v>24.638250000000003</v>
      </c>
      <c r="J85">
        <v>22</v>
      </c>
      <c r="K85">
        <v>29</v>
      </c>
      <c r="L85">
        <v>23</v>
      </c>
      <c r="M85">
        <v>27</v>
      </c>
      <c r="N85" s="3">
        <f t="shared" si="5"/>
        <v>2.7699999999981628E-3</v>
      </c>
      <c r="O85" s="3">
        <f t="shared" si="6"/>
        <v>3.6682169999999985</v>
      </c>
      <c r="P85" s="3">
        <f t="shared" si="7"/>
        <v>-0.41399999999999793</v>
      </c>
      <c r="Q85" s="3">
        <f t="shared" si="8"/>
        <v>2.3617499999999971</v>
      </c>
    </row>
    <row r="86" spans="1:17" x14ac:dyDescent="0.25">
      <c r="A86">
        <v>16</v>
      </c>
      <c r="B86">
        <v>15</v>
      </c>
      <c r="C86">
        <v>16</v>
      </c>
      <c r="D86">
        <v>16</v>
      </c>
      <c r="E86">
        <v>11</v>
      </c>
      <c r="F86" s="3">
        <f>'Projection Model Parameters'!F$2+'Projection Model Parameters'!F$3*Data!A86+'Projection Model Parameters'!F$4*Data!B86+'Projection Model Parameters'!F$5*Data!C86+'Projection Model Parameters'!F$6*Data!D86+'Projection Model Parameters'!F$7*Data!E86</f>
        <v>17.075830000000003</v>
      </c>
      <c r="G86" s="3">
        <f>'Projection Model Parameters'!F$8+'Projection Model Parameters'!F$9*Data!A86+'Projection Model Parameters'!F$10*Data!B86+'Projection Model Parameters'!F$11*Data!C86+'Projection Model Parameters'!F$12*Data!D86+'Projection Model Parameters'!F$13*Data!E86</f>
        <v>17.144168000000001</v>
      </c>
      <c r="H86" s="3">
        <f>'Projection Model Parameters'!F$14+'Projection Model Parameters'!F$15*Data!A86+'Projection Model Parameters'!F$16*Data!B86+'Projection Model Parameters'!F$17*Data!C86+'Projection Model Parameters'!F$18*Data!D86+'Projection Model Parameters'!F$19*Data!E86</f>
        <v>17.633900000000001</v>
      </c>
      <c r="I86" s="3">
        <f>'Projection Model Parameters'!F$20+'Projection Model Parameters'!F$21*Data!A86+'Projection Model Parameters'!F$22*Data!B86+'Projection Model Parameters'!F$23*Data!C86+'Projection Model Parameters'!F$24*Data!D86+'Projection Model Parameters'!F$25*Data!E86</f>
        <v>17.719850000000001</v>
      </c>
      <c r="J86">
        <v>13</v>
      </c>
      <c r="K86">
        <v>15</v>
      </c>
      <c r="L86">
        <v>22</v>
      </c>
      <c r="M86">
        <v>18</v>
      </c>
      <c r="N86" s="3">
        <f t="shared" si="5"/>
        <v>-4.0758300000000034</v>
      </c>
      <c r="O86" s="3">
        <f t="shared" si="6"/>
        <v>-2.1441680000000005</v>
      </c>
      <c r="P86" s="3">
        <f t="shared" si="7"/>
        <v>4.3660999999999994</v>
      </c>
      <c r="Q86" s="3">
        <f t="shared" si="8"/>
        <v>0.28014999999999901</v>
      </c>
    </row>
    <row r="87" spans="1:17" x14ac:dyDescent="0.25">
      <c r="A87">
        <v>16</v>
      </c>
      <c r="B87">
        <v>21</v>
      </c>
      <c r="C87">
        <v>23</v>
      </c>
      <c r="D87">
        <v>19</v>
      </c>
      <c r="E87">
        <v>11</v>
      </c>
      <c r="F87" s="3">
        <f>'Projection Model Parameters'!F$2+'Projection Model Parameters'!F$3*Data!A87+'Projection Model Parameters'!F$4*Data!B87+'Projection Model Parameters'!F$5*Data!C87+'Projection Model Parameters'!F$6*Data!D87+'Projection Model Parameters'!F$7*Data!E87</f>
        <v>20.282330000000002</v>
      </c>
      <c r="G87" s="3">
        <f>'Projection Model Parameters'!F$8+'Projection Model Parameters'!F$9*Data!A87+'Projection Model Parameters'!F$10*Data!B87+'Projection Model Parameters'!F$11*Data!C87+'Projection Model Parameters'!F$12*Data!D87+'Projection Model Parameters'!F$13*Data!E87</f>
        <v>21.415529000000003</v>
      </c>
      <c r="H87" s="3">
        <f>'Projection Model Parameters'!F$14+'Projection Model Parameters'!F$15*Data!A87+'Projection Model Parameters'!F$16*Data!B87+'Projection Model Parameters'!F$17*Data!C87+'Projection Model Parameters'!F$18*Data!D87+'Projection Model Parameters'!F$19*Data!E87</f>
        <v>22.327399999999997</v>
      </c>
      <c r="I87" s="3">
        <f>'Projection Model Parameters'!F$20+'Projection Model Parameters'!F$21*Data!A87+'Projection Model Parameters'!F$22*Data!B87+'Projection Model Parameters'!F$23*Data!C87+'Projection Model Parameters'!F$24*Data!D87+'Projection Model Parameters'!F$25*Data!E87</f>
        <v>21.499849999999999</v>
      </c>
      <c r="J87">
        <v>20</v>
      </c>
      <c r="K87">
        <v>20</v>
      </c>
      <c r="L87">
        <v>30</v>
      </c>
      <c r="M87">
        <v>20</v>
      </c>
      <c r="N87" s="3">
        <f t="shared" si="5"/>
        <v>-0.28233000000000175</v>
      </c>
      <c r="O87" s="3">
        <f t="shared" si="6"/>
        <v>-1.4155290000000029</v>
      </c>
      <c r="P87" s="3">
        <f t="shared" si="7"/>
        <v>7.6726000000000028</v>
      </c>
      <c r="Q87" s="3">
        <f t="shared" si="8"/>
        <v>-1.4998499999999986</v>
      </c>
    </row>
    <row r="88" spans="1:17" x14ac:dyDescent="0.25">
      <c r="A88">
        <v>16</v>
      </c>
      <c r="B88">
        <v>18</v>
      </c>
      <c r="C88">
        <v>14</v>
      </c>
      <c r="D88">
        <v>17</v>
      </c>
      <c r="E88">
        <v>11</v>
      </c>
      <c r="F88" s="3">
        <f>'Projection Model Parameters'!F$2+'Projection Model Parameters'!F$3*Data!A88+'Projection Model Parameters'!F$4*Data!B88+'Projection Model Parameters'!F$5*Data!C88+'Projection Model Parameters'!F$6*Data!D88+'Projection Model Parameters'!F$7*Data!E88</f>
        <v>17.289430000000003</v>
      </c>
      <c r="G88" s="3">
        <f>'Projection Model Parameters'!F$8+'Projection Model Parameters'!F$9*Data!A88+'Projection Model Parameters'!F$10*Data!B88+'Projection Model Parameters'!F$11*Data!C88+'Projection Model Parameters'!F$12*Data!D88+'Projection Model Parameters'!F$13*Data!E88</f>
        <v>19.164522000000002</v>
      </c>
      <c r="H88" s="3">
        <f>'Projection Model Parameters'!F$14+'Projection Model Parameters'!F$15*Data!A88+'Projection Model Parameters'!F$16*Data!B88+'Projection Model Parameters'!F$17*Data!C88+'Projection Model Parameters'!F$18*Data!D88+'Projection Model Parameters'!F$19*Data!E88</f>
        <v>17.1829</v>
      </c>
      <c r="I88" s="3">
        <f>'Projection Model Parameters'!F$20+'Projection Model Parameters'!F$21*Data!A88+'Projection Model Parameters'!F$22*Data!B88+'Projection Model Parameters'!F$23*Data!C88+'Projection Model Parameters'!F$24*Data!D88+'Projection Model Parameters'!F$25*Data!E88</f>
        <v>18.713950000000001</v>
      </c>
      <c r="J88">
        <v>12</v>
      </c>
      <c r="K88">
        <v>17</v>
      </c>
      <c r="L88">
        <v>15</v>
      </c>
      <c r="M88">
        <v>16</v>
      </c>
      <c r="N88" s="3">
        <f t="shared" si="5"/>
        <v>-5.289430000000003</v>
      </c>
      <c r="O88" s="3">
        <f t="shared" si="6"/>
        <v>-2.1645220000000016</v>
      </c>
      <c r="P88" s="3">
        <f t="shared" si="7"/>
        <v>-2.1829000000000001</v>
      </c>
      <c r="Q88" s="3">
        <f t="shared" si="8"/>
        <v>-2.7139500000000005</v>
      </c>
    </row>
    <row r="89" spans="1:17" x14ac:dyDescent="0.25">
      <c r="A89">
        <v>17</v>
      </c>
      <c r="B89">
        <v>17</v>
      </c>
      <c r="C89">
        <v>21</v>
      </c>
      <c r="D89">
        <v>19</v>
      </c>
      <c r="E89">
        <v>11</v>
      </c>
      <c r="F89" s="3">
        <f>'Projection Model Parameters'!F$2+'Projection Model Parameters'!F$3*Data!A89+'Projection Model Parameters'!F$4*Data!B89+'Projection Model Parameters'!F$5*Data!C89+'Projection Model Parameters'!F$6*Data!D89+'Projection Model Parameters'!F$7*Data!E89</f>
        <v>19.742830000000005</v>
      </c>
      <c r="G89" s="3">
        <f>'Projection Model Parameters'!F$8+'Projection Model Parameters'!F$9*Data!A89+'Projection Model Parameters'!F$10*Data!B89+'Projection Model Parameters'!F$11*Data!C89+'Projection Model Parameters'!F$12*Data!D89+'Projection Model Parameters'!F$13*Data!E89</f>
        <v>19.188583000000001</v>
      </c>
      <c r="H89" s="3">
        <f>'Projection Model Parameters'!F$14+'Projection Model Parameters'!F$15*Data!A89+'Projection Model Parameters'!F$16*Data!B89+'Projection Model Parameters'!F$17*Data!C89+'Projection Model Parameters'!F$18*Data!D89+'Projection Model Parameters'!F$19*Data!E89</f>
        <v>21.315200000000001</v>
      </c>
      <c r="I89" s="3">
        <f>'Projection Model Parameters'!F$20+'Projection Model Parameters'!F$21*Data!A89+'Projection Model Parameters'!F$22*Data!B89+'Projection Model Parameters'!F$23*Data!C89+'Projection Model Parameters'!F$24*Data!D89+'Projection Model Parameters'!F$25*Data!E89</f>
        <v>20.178850000000001</v>
      </c>
      <c r="J89">
        <v>20</v>
      </c>
      <c r="K89">
        <v>21</v>
      </c>
      <c r="L89">
        <v>21</v>
      </c>
      <c r="M89">
        <v>11</v>
      </c>
      <c r="N89" s="3">
        <f t="shared" si="5"/>
        <v>0.25716999999999501</v>
      </c>
      <c r="O89" s="3">
        <f t="shared" si="6"/>
        <v>1.8114169999999987</v>
      </c>
      <c r="P89" s="3">
        <f t="shared" si="7"/>
        <v>-0.31520000000000081</v>
      </c>
      <c r="Q89" s="3">
        <f t="shared" si="8"/>
        <v>-9.1788500000000006</v>
      </c>
    </row>
    <row r="90" spans="1:17" x14ac:dyDescent="0.25">
      <c r="A90">
        <v>13</v>
      </c>
      <c r="B90">
        <v>15</v>
      </c>
      <c r="C90">
        <v>12</v>
      </c>
      <c r="D90">
        <v>13</v>
      </c>
      <c r="E90">
        <v>11</v>
      </c>
      <c r="F90" s="3">
        <f>'Projection Model Parameters'!F$2+'Projection Model Parameters'!F$3*Data!A90+'Projection Model Parameters'!F$4*Data!B90+'Projection Model Parameters'!F$5*Data!C90+'Projection Model Parameters'!F$6*Data!D90+'Projection Model Parameters'!F$7*Data!E90</f>
        <v>13.604130000000003</v>
      </c>
      <c r="G90" s="3">
        <f>'Projection Model Parameters'!F$8+'Projection Model Parameters'!F$9*Data!A90+'Projection Model Parameters'!F$10*Data!B90+'Projection Model Parameters'!F$11*Data!C90+'Projection Model Parameters'!F$12*Data!D90+'Projection Model Parameters'!F$13*Data!E90</f>
        <v>15.961976000000003</v>
      </c>
      <c r="H90" s="3">
        <f>'Projection Model Parameters'!F$14+'Projection Model Parameters'!F$15*Data!A90+'Projection Model Parameters'!F$16*Data!B90+'Projection Model Parameters'!F$17*Data!C90+'Projection Model Parameters'!F$18*Data!D90+'Projection Model Parameters'!F$19*Data!E90</f>
        <v>13.8629</v>
      </c>
      <c r="I90" s="3">
        <f>'Projection Model Parameters'!F$20+'Projection Model Parameters'!F$21*Data!A90+'Projection Model Parameters'!F$22*Data!B90+'Projection Model Parameters'!F$23*Data!C90+'Projection Model Parameters'!F$24*Data!D90+'Projection Model Parameters'!F$25*Data!E90</f>
        <v>15.64415</v>
      </c>
      <c r="J90">
        <v>12</v>
      </c>
      <c r="K90">
        <v>15</v>
      </c>
      <c r="L90">
        <v>12</v>
      </c>
      <c r="M90">
        <v>11</v>
      </c>
      <c r="N90" s="3">
        <f t="shared" si="5"/>
        <v>-1.6041300000000032</v>
      </c>
      <c r="O90" s="3">
        <f t="shared" si="6"/>
        <v>-0.96197600000000349</v>
      </c>
      <c r="P90" s="3">
        <f t="shared" si="7"/>
        <v>-1.8628999999999998</v>
      </c>
      <c r="Q90" s="3">
        <f t="shared" si="8"/>
        <v>-4.6441499999999998</v>
      </c>
    </row>
    <row r="91" spans="1:17" x14ac:dyDescent="0.25">
      <c r="A91">
        <v>19</v>
      </c>
      <c r="B91">
        <v>22</v>
      </c>
      <c r="C91">
        <v>22</v>
      </c>
      <c r="D91">
        <v>19</v>
      </c>
      <c r="E91">
        <v>11</v>
      </c>
      <c r="F91" s="3">
        <f>'Projection Model Parameters'!F$2+'Projection Model Parameters'!F$3*Data!A91+'Projection Model Parameters'!F$4*Data!B91+'Projection Model Parameters'!F$5*Data!C91+'Projection Model Parameters'!F$6*Data!D91+'Projection Model Parameters'!F$7*Data!E91</f>
        <v>22.382330000000003</v>
      </c>
      <c r="G91" s="3">
        <f>'Projection Model Parameters'!F$8+'Projection Model Parameters'!F$9*Data!A91+'Projection Model Parameters'!F$10*Data!B91+'Projection Model Parameters'!F$11*Data!C91+'Projection Model Parameters'!F$12*Data!D91+'Projection Model Parameters'!F$13*Data!E91</f>
        <v>22.516006000000001</v>
      </c>
      <c r="H91" s="3">
        <f>'Projection Model Parameters'!F$14+'Projection Model Parameters'!F$15*Data!A91+'Projection Model Parameters'!F$16*Data!B91+'Projection Model Parameters'!F$17*Data!C91+'Projection Model Parameters'!F$18*Data!D91+'Projection Model Parameters'!F$19*Data!E91</f>
        <v>23.136499999999998</v>
      </c>
      <c r="I91" s="3">
        <f>'Projection Model Parameters'!F$20+'Projection Model Parameters'!F$21*Data!A91+'Projection Model Parameters'!F$22*Data!B91+'Projection Model Parameters'!F$23*Data!C91+'Projection Model Parameters'!F$24*Data!D91+'Projection Model Parameters'!F$25*Data!E91</f>
        <v>22.231350000000003</v>
      </c>
      <c r="J91">
        <v>22</v>
      </c>
      <c r="K91">
        <v>26</v>
      </c>
      <c r="L91">
        <v>22</v>
      </c>
      <c r="M91">
        <v>22</v>
      </c>
      <c r="N91" s="3">
        <f t="shared" si="5"/>
        <v>-0.38233000000000317</v>
      </c>
      <c r="O91" s="3">
        <f t="shared" si="6"/>
        <v>3.4839939999999991</v>
      </c>
      <c r="P91" s="3">
        <f t="shared" si="7"/>
        <v>-1.1364999999999981</v>
      </c>
      <c r="Q91" s="3">
        <f t="shared" si="8"/>
        <v>-0.23135000000000261</v>
      </c>
    </row>
    <row r="92" spans="1:17" x14ac:dyDescent="0.25">
      <c r="A92">
        <v>22</v>
      </c>
      <c r="B92">
        <v>21</v>
      </c>
      <c r="C92">
        <v>23</v>
      </c>
      <c r="D92">
        <v>23</v>
      </c>
      <c r="E92">
        <v>11</v>
      </c>
      <c r="F92" s="3">
        <f>'Projection Model Parameters'!F$2+'Projection Model Parameters'!F$3*Data!A92+'Projection Model Parameters'!F$4*Data!B92+'Projection Model Parameters'!F$5*Data!C92+'Projection Model Parameters'!F$6*Data!D92+'Projection Model Parameters'!F$7*Data!E92</f>
        <v>25.053730000000002</v>
      </c>
      <c r="G92" s="3">
        <f>'Projection Model Parameters'!F$8+'Projection Model Parameters'!F$9*Data!A92+'Projection Model Parameters'!F$10*Data!B92+'Projection Model Parameters'!F$11*Data!C92+'Projection Model Parameters'!F$12*Data!D92+'Projection Model Parameters'!F$13*Data!E92</f>
        <v>23.324529000000002</v>
      </c>
      <c r="H92" s="3">
        <f>'Projection Model Parameters'!F$14+'Projection Model Parameters'!F$15*Data!A92+'Projection Model Parameters'!F$16*Data!B92+'Projection Model Parameters'!F$17*Data!C92+'Projection Model Parameters'!F$18*Data!D92+'Projection Model Parameters'!F$19*Data!E92</f>
        <v>25.536999999999999</v>
      </c>
      <c r="I92" s="3">
        <f>'Projection Model Parameters'!F$20+'Projection Model Parameters'!F$21*Data!A92+'Projection Model Parameters'!F$22*Data!B92+'Projection Model Parameters'!F$23*Data!C92+'Projection Model Parameters'!F$24*Data!D92+'Projection Model Parameters'!F$25*Data!E92</f>
        <v>23.928249999999998</v>
      </c>
      <c r="J92">
        <v>23</v>
      </c>
      <c r="K92">
        <v>22</v>
      </c>
      <c r="L92">
        <v>24</v>
      </c>
      <c r="M92">
        <v>24</v>
      </c>
      <c r="N92" s="3">
        <f t="shared" si="5"/>
        <v>-2.0537300000000016</v>
      </c>
      <c r="O92" s="3">
        <f t="shared" si="6"/>
        <v>-1.3245290000000018</v>
      </c>
      <c r="P92" s="3">
        <f t="shared" si="7"/>
        <v>-1.536999999999999</v>
      </c>
      <c r="Q92" s="3">
        <f t="shared" si="8"/>
        <v>7.1750000000001535E-2</v>
      </c>
    </row>
    <row r="93" spans="1:17" x14ac:dyDescent="0.25">
      <c r="A93">
        <v>27</v>
      </c>
      <c r="B93">
        <v>31</v>
      </c>
      <c r="C93">
        <v>27</v>
      </c>
      <c r="D93">
        <v>31</v>
      </c>
      <c r="E93">
        <v>11</v>
      </c>
      <c r="F93" s="3">
        <f>'Projection Model Parameters'!F$2+'Projection Model Parameters'!F$3*Data!A93+'Projection Model Parameters'!F$4*Data!B93+'Projection Model Parameters'!F$5*Data!C93+'Projection Model Parameters'!F$6*Data!D93+'Projection Model Parameters'!F$7*Data!E93</f>
        <v>32.480029999999999</v>
      </c>
      <c r="G93" s="3">
        <f>'Projection Model Parameters'!F$8+'Projection Model Parameters'!F$9*Data!A93+'Projection Model Parameters'!F$10*Data!B93+'Projection Model Parameters'!F$11*Data!C93+'Projection Model Parameters'!F$12*Data!D93+'Projection Model Parameters'!F$13*Data!E93</f>
        <v>31.955721</v>
      </c>
      <c r="H93" s="3">
        <f>'Projection Model Parameters'!F$14+'Projection Model Parameters'!F$15*Data!A93+'Projection Model Parameters'!F$16*Data!B93+'Projection Model Parameters'!F$17*Data!C93+'Projection Model Parameters'!F$18*Data!D93+'Projection Model Parameters'!F$19*Data!E93</f>
        <v>32.209400000000002</v>
      </c>
      <c r="I93" s="3">
        <f>'Projection Model Parameters'!F$20+'Projection Model Parameters'!F$21*Data!A93+'Projection Model Parameters'!F$22*Data!B93+'Projection Model Parameters'!F$23*Data!C93+'Projection Model Parameters'!F$24*Data!D93+'Projection Model Parameters'!F$25*Data!E93</f>
        <v>31.123049999999999</v>
      </c>
      <c r="J93">
        <v>30</v>
      </c>
      <c r="K93">
        <v>33</v>
      </c>
      <c r="L93">
        <v>34</v>
      </c>
      <c r="M93">
        <v>32</v>
      </c>
      <c r="N93" s="3">
        <f t="shared" si="5"/>
        <v>-2.4800299999999993</v>
      </c>
      <c r="O93" s="3">
        <f t="shared" si="6"/>
        <v>1.0442789999999995</v>
      </c>
      <c r="P93" s="3">
        <f t="shared" si="7"/>
        <v>1.7905999999999977</v>
      </c>
      <c r="Q93" s="3">
        <f t="shared" si="8"/>
        <v>0.87695000000000078</v>
      </c>
    </row>
    <row r="94" spans="1:17" x14ac:dyDescent="0.25">
      <c r="A94">
        <v>17</v>
      </c>
      <c r="B94">
        <v>17</v>
      </c>
      <c r="C94">
        <v>18</v>
      </c>
      <c r="D94">
        <v>20</v>
      </c>
      <c r="E94">
        <v>11</v>
      </c>
      <c r="F94" s="3">
        <f>'Projection Model Parameters'!F$2+'Projection Model Parameters'!F$3*Data!A94+'Projection Model Parameters'!F$4*Data!B94+'Projection Model Parameters'!F$5*Data!C94+'Projection Model Parameters'!F$6*Data!D94+'Projection Model Parameters'!F$7*Data!E94</f>
        <v>19.135530000000003</v>
      </c>
      <c r="G94" s="3">
        <f>'Projection Model Parameters'!F$8+'Projection Model Parameters'!F$9*Data!A94+'Projection Model Parameters'!F$10*Data!B94+'Projection Model Parameters'!F$11*Data!C94+'Projection Model Parameters'!F$12*Data!D94+'Projection Model Parameters'!F$13*Data!E94</f>
        <v>19.413314000000003</v>
      </c>
      <c r="H94" s="3">
        <f>'Projection Model Parameters'!F$14+'Projection Model Parameters'!F$15*Data!A94+'Projection Model Parameters'!F$16*Data!B94+'Projection Model Parameters'!F$17*Data!C94+'Projection Model Parameters'!F$18*Data!D94+'Projection Model Parameters'!F$19*Data!E94</f>
        <v>20.052099999999999</v>
      </c>
      <c r="I94" s="3">
        <f>'Projection Model Parameters'!F$20+'Projection Model Parameters'!F$21*Data!A94+'Projection Model Parameters'!F$22*Data!B94+'Projection Model Parameters'!F$23*Data!C94+'Projection Model Parameters'!F$24*Data!D94+'Projection Model Parameters'!F$25*Data!E94</f>
        <v>20.110049999999998</v>
      </c>
      <c r="J94">
        <v>20</v>
      </c>
      <c r="K94">
        <v>16</v>
      </c>
      <c r="L94">
        <v>18</v>
      </c>
      <c r="M94">
        <v>23</v>
      </c>
      <c r="N94" s="3">
        <f t="shared" si="5"/>
        <v>0.86446999999999719</v>
      </c>
      <c r="O94" s="3">
        <f t="shared" si="6"/>
        <v>-3.4133140000000033</v>
      </c>
      <c r="P94" s="3">
        <f t="shared" si="7"/>
        <v>-2.0520999999999994</v>
      </c>
      <c r="Q94" s="3">
        <f t="shared" si="8"/>
        <v>2.8899500000000025</v>
      </c>
    </row>
    <row r="95" spans="1:17" x14ac:dyDescent="0.25">
      <c r="A95">
        <v>17</v>
      </c>
      <c r="B95">
        <v>25</v>
      </c>
      <c r="C95">
        <v>21</v>
      </c>
      <c r="D95">
        <v>21</v>
      </c>
      <c r="E95">
        <v>11</v>
      </c>
      <c r="F95" s="3">
        <f>'Projection Model Parameters'!F$2+'Projection Model Parameters'!F$3*Data!A95+'Projection Model Parameters'!F$4*Data!B95+'Projection Model Parameters'!F$5*Data!C95+'Projection Model Parameters'!F$6*Data!D95+'Projection Model Parameters'!F$7*Data!E95</f>
        <v>21.523630000000001</v>
      </c>
      <c r="G95" s="3">
        <f>'Projection Model Parameters'!F$8+'Projection Model Parameters'!F$9*Data!A95+'Projection Model Parameters'!F$10*Data!B95+'Projection Model Parameters'!F$11*Data!C95+'Projection Model Parameters'!F$12*Data!D95+'Projection Model Parameters'!F$13*Data!E95</f>
        <v>24.427783000000005</v>
      </c>
      <c r="H95" s="3">
        <f>'Projection Model Parameters'!F$14+'Projection Model Parameters'!F$15*Data!A95+'Projection Model Parameters'!F$16*Data!B95+'Projection Model Parameters'!F$17*Data!C95+'Projection Model Parameters'!F$18*Data!D95+'Projection Model Parameters'!F$19*Data!E95</f>
        <v>22.587599999999998</v>
      </c>
      <c r="I95" s="3">
        <f>'Projection Model Parameters'!F$20+'Projection Model Parameters'!F$21*Data!A95+'Projection Model Parameters'!F$22*Data!B95+'Projection Model Parameters'!F$23*Data!C95+'Projection Model Parameters'!F$24*Data!D95+'Projection Model Parameters'!F$25*Data!E95</f>
        <v>23.318650000000002</v>
      </c>
      <c r="J95">
        <v>14</v>
      </c>
      <c r="K95">
        <v>20</v>
      </c>
      <c r="L95">
        <v>18</v>
      </c>
      <c r="M95">
        <v>23</v>
      </c>
      <c r="N95" s="3">
        <f t="shared" si="5"/>
        <v>-7.5236300000000007</v>
      </c>
      <c r="O95" s="3">
        <f t="shared" si="6"/>
        <v>-4.4277830000000051</v>
      </c>
      <c r="P95" s="3">
        <f t="shared" si="7"/>
        <v>-4.5875999999999983</v>
      </c>
      <c r="Q95" s="3">
        <f t="shared" si="8"/>
        <v>-0.31865000000000165</v>
      </c>
    </row>
    <row r="96" spans="1:17" x14ac:dyDescent="0.25">
      <c r="A96">
        <v>20</v>
      </c>
      <c r="B96">
        <v>28</v>
      </c>
      <c r="C96">
        <v>24</v>
      </c>
      <c r="D96">
        <v>27</v>
      </c>
      <c r="E96">
        <v>11</v>
      </c>
      <c r="F96" s="3">
        <f>'Projection Model Parameters'!F$2+'Projection Model Parameters'!F$3*Data!A96+'Projection Model Parameters'!F$4*Data!B96+'Projection Model Parameters'!F$5*Data!C96+'Projection Model Parameters'!F$6*Data!D96+'Projection Model Parameters'!F$7*Data!E96</f>
        <v>25.687630000000002</v>
      </c>
      <c r="G96" s="3">
        <f>'Projection Model Parameters'!F$8+'Projection Model Parameters'!F$9*Data!A96+'Projection Model Parameters'!F$10*Data!B96+'Projection Model Parameters'!F$11*Data!C96+'Projection Model Parameters'!F$12*Data!D96+'Projection Model Parameters'!F$13*Data!E96</f>
        <v>28.082752000000006</v>
      </c>
      <c r="H96" s="3">
        <f>'Projection Model Parameters'!F$14+'Projection Model Parameters'!F$15*Data!A96+'Projection Model Parameters'!F$16*Data!B96+'Projection Model Parameters'!F$17*Data!C96+'Projection Model Parameters'!F$18*Data!D96+'Projection Model Parameters'!F$19*Data!E96</f>
        <v>26.810699999999997</v>
      </c>
      <c r="I96" s="3">
        <f>'Projection Model Parameters'!F$20+'Projection Model Parameters'!F$21*Data!A96+'Projection Model Parameters'!F$22*Data!B96+'Projection Model Parameters'!F$23*Data!C96+'Projection Model Parameters'!F$24*Data!D96+'Projection Model Parameters'!F$25*Data!E96</f>
        <v>27.181149999999999</v>
      </c>
      <c r="J96">
        <v>25</v>
      </c>
      <c r="K96">
        <v>25</v>
      </c>
      <c r="L96">
        <v>31</v>
      </c>
      <c r="M96">
        <v>25</v>
      </c>
      <c r="N96" s="3">
        <f t="shared" si="5"/>
        <v>-0.68763000000000218</v>
      </c>
      <c r="O96" s="3">
        <f t="shared" si="6"/>
        <v>-3.0827520000000064</v>
      </c>
      <c r="P96" s="3">
        <f t="shared" si="7"/>
        <v>4.1893000000000029</v>
      </c>
      <c r="Q96" s="3">
        <f t="shared" si="8"/>
        <v>-2.1811499999999988</v>
      </c>
    </row>
    <row r="97" spans="1:17" x14ac:dyDescent="0.25">
      <c r="A97">
        <v>21</v>
      </c>
      <c r="B97">
        <v>24</v>
      </c>
      <c r="C97">
        <v>17</v>
      </c>
      <c r="D97">
        <v>18</v>
      </c>
      <c r="E97">
        <v>11</v>
      </c>
      <c r="F97" s="3">
        <f>'Projection Model Parameters'!F$2+'Projection Model Parameters'!F$3*Data!A97+'Projection Model Parameters'!F$4*Data!B97+'Projection Model Parameters'!F$5*Data!C97+'Projection Model Parameters'!F$6*Data!D97+'Projection Model Parameters'!F$7*Data!E97</f>
        <v>22.87303</v>
      </c>
      <c r="G97" s="3">
        <f>'Projection Model Parameters'!F$8+'Projection Model Parameters'!F$9*Data!A97+'Projection Model Parameters'!F$10*Data!B97+'Projection Model Parameters'!F$11*Data!C97+'Projection Model Parameters'!F$12*Data!D97+'Projection Model Parameters'!F$13*Data!E97</f>
        <v>23.819691000000002</v>
      </c>
      <c r="H97" s="3">
        <f>'Projection Model Parameters'!F$14+'Projection Model Parameters'!F$15*Data!A97+'Projection Model Parameters'!F$16*Data!B97+'Projection Model Parameters'!F$17*Data!C97+'Projection Model Parameters'!F$18*Data!D97+'Projection Model Parameters'!F$19*Data!E97</f>
        <v>21.489599999999999</v>
      </c>
      <c r="I97" s="3">
        <f>'Projection Model Parameters'!F$20+'Projection Model Parameters'!F$21*Data!A97+'Projection Model Parameters'!F$22*Data!B97+'Projection Model Parameters'!F$23*Data!C97+'Projection Model Parameters'!F$24*Data!D97+'Projection Model Parameters'!F$25*Data!E97</f>
        <v>22.22655</v>
      </c>
      <c r="J97">
        <v>20</v>
      </c>
      <c r="K97">
        <v>25</v>
      </c>
      <c r="L97">
        <v>19</v>
      </c>
      <c r="M97">
        <v>19</v>
      </c>
      <c r="N97" s="3">
        <f t="shared" si="5"/>
        <v>-2.87303</v>
      </c>
      <c r="O97" s="3">
        <f t="shared" si="6"/>
        <v>1.1803089999999976</v>
      </c>
      <c r="P97" s="3">
        <f t="shared" si="7"/>
        <v>-2.4895999999999994</v>
      </c>
      <c r="Q97" s="3">
        <f t="shared" si="8"/>
        <v>-3.2265499999999996</v>
      </c>
    </row>
    <row r="98" spans="1:17" x14ac:dyDescent="0.25">
      <c r="A98">
        <v>13</v>
      </c>
      <c r="B98">
        <v>15</v>
      </c>
      <c r="C98">
        <v>23</v>
      </c>
      <c r="D98">
        <v>19</v>
      </c>
      <c r="E98">
        <v>11</v>
      </c>
      <c r="F98" s="3">
        <f>'Projection Model Parameters'!F$2+'Projection Model Parameters'!F$3*Data!A98+'Projection Model Parameters'!F$4*Data!B98+'Projection Model Parameters'!F$5*Data!C98+'Projection Model Parameters'!F$6*Data!D98+'Projection Model Parameters'!F$7*Data!E98</f>
        <v>16.975430000000003</v>
      </c>
      <c r="G98" s="3">
        <f>'Projection Model Parameters'!F$8+'Projection Model Parameters'!F$9*Data!A98+'Projection Model Parameters'!F$10*Data!B98+'Projection Model Parameters'!F$11*Data!C98+'Projection Model Parameters'!F$12*Data!D98+'Projection Model Parameters'!F$13*Data!E98</f>
        <v>17.322629000000003</v>
      </c>
      <c r="H98" s="3">
        <f>'Projection Model Parameters'!F$14+'Projection Model Parameters'!F$15*Data!A98+'Projection Model Parameters'!F$16*Data!B98+'Projection Model Parameters'!F$17*Data!C98+'Projection Model Parameters'!F$18*Data!D98+'Projection Model Parameters'!F$19*Data!E98</f>
        <v>20.491399999999999</v>
      </c>
      <c r="I98" s="3">
        <f>'Projection Model Parameters'!F$20+'Projection Model Parameters'!F$21*Data!A98+'Projection Model Parameters'!F$22*Data!B98+'Projection Model Parameters'!F$23*Data!C98+'Projection Model Parameters'!F$24*Data!D98+'Projection Model Parameters'!F$25*Data!E98</f>
        <v>19.085449999999998</v>
      </c>
      <c r="J98">
        <v>14</v>
      </c>
      <c r="K98">
        <v>16</v>
      </c>
      <c r="L98">
        <v>20</v>
      </c>
      <c r="M98">
        <v>16</v>
      </c>
      <c r="N98" s="3">
        <f t="shared" si="5"/>
        <v>-2.9754300000000029</v>
      </c>
      <c r="O98" s="3">
        <f t="shared" si="6"/>
        <v>-1.3226290000000027</v>
      </c>
      <c r="P98" s="3">
        <f t="shared" si="7"/>
        <v>-0.49139999999999873</v>
      </c>
      <c r="Q98" s="3">
        <f t="shared" si="8"/>
        <v>-3.085449999999998</v>
      </c>
    </row>
    <row r="99" spans="1:17" x14ac:dyDescent="0.25">
      <c r="A99">
        <v>21</v>
      </c>
      <c r="B99">
        <v>29</v>
      </c>
      <c r="C99">
        <v>19</v>
      </c>
      <c r="D99">
        <v>26</v>
      </c>
      <c r="E99">
        <v>11</v>
      </c>
      <c r="F99" s="3">
        <f>'Projection Model Parameters'!F$2+'Projection Model Parameters'!F$3*Data!A99+'Projection Model Parameters'!F$4*Data!B99+'Projection Model Parameters'!F$5*Data!C99+'Projection Model Parameters'!F$6*Data!D99+'Projection Model Parameters'!F$7*Data!E99</f>
        <v>25.269030000000001</v>
      </c>
      <c r="G99" s="3">
        <f>'Projection Model Parameters'!F$8+'Projection Model Parameters'!F$9*Data!A99+'Projection Model Parameters'!F$10*Data!B99+'Projection Model Parameters'!F$11*Data!C99+'Projection Model Parameters'!F$12*Data!D99+'Projection Model Parameters'!F$13*Data!E99</f>
        <v>28.620537000000002</v>
      </c>
      <c r="H99" s="3">
        <f>'Projection Model Parameters'!F$14+'Projection Model Parameters'!F$15*Data!A99+'Projection Model Parameters'!F$16*Data!B99+'Projection Model Parameters'!F$17*Data!C99+'Projection Model Parameters'!F$18*Data!D99+'Projection Model Parameters'!F$19*Data!E99</f>
        <v>24.659200000000002</v>
      </c>
      <c r="I99" s="3">
        <f>'Projection Model Parameters'!F$20+'Projection Model Parameters'!F$21*Data!A99+'Projection Model Parameters'!F$22*Data!B99+'Projection Model Parameters'!F$23*Data!C99+'Projection Model Parameters'!F$24*Data!D99+'Projection Model Parameters'!F$25*Data!E99</f>
        <v>26.681550000000001</v>
      </c>
      <c r="J99">
        <v>28</v>
      </c>
      <c r="K99">
        <v>33</v>
      </c>
      <c r="L99">
        <v>26</v>
      </c>
      <c r="M99">
        <v>24</v>
      </c>
      <c r="N99" s="3">
        <f t="shared" si="5"/>
        <v>2.7309699999999992</v>
      </c>
      <c r="O99" s="3">
        <f t="shared" si="6"/>
        <v>4.3794629999999977</v>
      </c>
      <c r="P99" s="3">
        <f t="shared" si="7"/>
        <v>1.340799999999998</v>
      </c>
      <c r="Q99" s="3">
        <f t="shared" si="8"/>
        <v>-2.6815500000000014</v>
      </c>
    </row>
    <row r="100" spans="1:17" x14ac:dyDescent="0.25">
      <c r="A100">
        <v>16</v>
      </c>
      <c r="B100">
        <v>15</v>
      </c>
      <c r="C100">
        <v>16</v>
      </c>
      <c r="D100">
        <v>15</v>
      </c>
      <c r="E100">
        <v>11</v>
      </c>
      <c r="F100" s="3">
        <f>'Projection Model Parameters'!F$2+'Projection Model Parameters'!F$3*Data!A100+'Projection Model Parameters'!F$4*Data!B100+'Projection Model Parameters'!F$5*Data!C100+'Projection Model Parameters'!F$6*Data!D100+'Projection Model Parameters'!F$7*Data!E100</f>
        <v>16.957430000000002</v>
      </c>
      <c r="G100" s="3">
        <f>'Projection Model Parameters'!F$8+'Projection Model Parameters'!F$9*Data!A100+'Projection Model Parameters'!F$10*Data!B100+'Projection Model Parameters'!F$11*Data!C100+'Projection Model Parameters'!F$12*Data!D100+'Projection Model Parameters'!F$13*Data!E100</f>
        <v>16.918168000000001</v>
      </c>
      <c r="H100" s="3">
        <f>'Projection Model Parameters'!F$14+'Projection Model Parameters'!F$15*Data!A100+'Projection Model Parameters'!F$16*Data!B100+'Projection Model Parameters'!F$17*Data!C100+'Projection Model Parameters'!F$18*Data!D100+'Projection Model Parameters'!F$19*Data!E100</f>
        <v>17.427299999999999</v>
      </c>
      <c r="I100" s="3">
        <f>'Projection Model Parameters'!F$20+'Projection Model Parameters'!F$21*Data!A100+'Projection Model Parameters'!F$22*Data!B100+'Projection Model Parameters'!F$23*Data!C100+'Projection Model Parameters'!F$24*Data!D100+'Projection Model Parameters'!F$25*Data!E100</f>
        <v>17.389949999999999</v>
      </c>
      <c r="J100">
        <v>16</v>
      </c>
      <c r="K100">
        <v>16</v>
      </c>
      <c r="L100">
        <v>17</v>
      </c>
      <c r="M100">
        <v>21</v>
      </c>
      <c r="N100" s="3">
        <f t="shared" si="5"/>
        <v>-0.95743000000000222</v>
      </c>
      <c r="O100" s="3">
        <f t="shared" si="6"/>
        <v>-0.91816800000000143</v>
      </c>
      <c r="P100" s="3">
        <f t="shared" si="7"/>
        <v>-0.4272999999999989</v>
      </c>
      <c r="Q100" s="3">
        <f t="shared" si="8"/>
        <v>3.6100500000000011</v>
      </c>
    </row>
    <row r="101" spans="1:17" x14ac:dyDescent="0.25">
      <c r="A101">
        <v>19</v>
      </c>
      <c r="B101">
        <v>23</v>
      </c>
      <c r="C101">
        <v>15</v>
      </c>
      <c r="D101">
        <v>22</v>
      </c>
      <c r="E101">
        <v>11</v>
      </c>
      <c r="F101" s="3">
        <f>'Projection Model Parameters'!F$2+'Projection Model Parameters'!F$3*Data!A101+'Projection Model Parameters'!F$4*Data!B101+'Projection Model Parameters'!F$5*Data!C101+'Projection Model Parameters'!F$6*Data!D101+'Projection Model Parameters'!F$7*Data!E101</f>
        <v>21.23723</v>
      </c>
      <c r="G101" s="3">
        <f>'Projection Model Parameters'!F$8+'Projection Model Parameters'!F$9*Data!A101+'Projection Model Parameters'!F$10*Data!B101+'Projection Model Parameters'!F$11*Data!C101+'Projection Model Parameters'!F$12*Data!D101+'Projection Model Parameters'!F$13*Data!E101</f>
        <v>23.789445000000004</v>
      </c>
      <c r="H101" s="3">
        <f>'Projection Model Parameters'!F$14+'Projection Model Parameters'!F$15*Data!A101+'Projection Model Parameters'!F$16*Data!B101+'Projection Model Parameters'!F$17*Data!C101+'Projection Model Parameters'!F$18*Data!D101+'Projection Model Parameters'!F$19*Data!E101</f>
        <v>20.4344</v>
      </c>
      <c r="I101" s="3">
        <f>'Projection Model Parameters'!F$20+'Projection Model Parameters'!F$21*Data!A101+'Projection Model Parameters'!F$22*Data!B101+'Projection Model Parameters'!F$23*Data!C101+'Projection Model Parameters'!F$24*Data!D101+'Projection Model Parameters'!F$25*Data!E101</f>
        <v>22.600750000000001</v>
      </c>
      <c r="J101">
        <v>24</v>
      </c>
      <c r="K101">
        <v>23</v>
      </c>
      <c r="L101">
        <v>23</v>
      </c>
      <c r="M101">
        <v>19</v>
      </c>
      <c r="N101" s="3">
        <f t="shared" si="5"/>
        <v>2.7627699999999997</v>
      </c>
      <c r="O101" s="3">
        <f t="shared" si="6"/>
        <v>-0.78944500000000417</v>
      </c>
      <c r="P101" s="3">
        <f t="shared" si="7"/>
        <v>2.5655999999999999</v>
      </c>
      <c r="Q101" s="3">
        <f t="shared" si="8"/>
        <v>-3.6007500000000014</v>
      </c>
    </row>
    <row r="102" spans="1:17" x14ac:dyDescent="0.25">
      <c r="A102">
        <v>11</v>
      </c>
      <c r="B102">
        <v>14</v>
      </c>
      <c r="C102">
        <v>11</v>
      </c>
      <c r="D102">
        <v>12</v>
      </c>
      <c r="E102">
        <v>11</v>
      </c>
      <c r="F102" s="3">
        <f>'Projection Model Parameters'!F$2+'Projection Model Parameters'!F$3*Data!A102+'Projection Model Parameters'!F$4*Data!B102+'Projection Model Parameters'!F$5*Data!C102+'Projection Model Parameters'!F$6*Data!D102+'Projection Model Parameters'!F$7*Data!E102</f>
        <v>11.618229999999999</v>
      </c>
      <c r="G102" s="3">
        <f>'Projection Model Parameters'!F$8+'Projection Model Parameters'!F$9*Data!A102+'Projection Model Parameters'!F$10*Data!B102+'Projection Model Parameters'!F$11*Data!C102+'Projection Model Parameters'!F$12*Data!D102+'Projection Model Parameters'!F$13*Data!E102</f>
        <v>14.802153000000001</v>
      </c>
      <c r="H102" s="3">
        <f>'Projection Model Parameters'!F$14+'Projection Model Parameters'!F$15*Data!A102+'Projection Model Parameters'!F$16*Data!B102+'Projection Model Parameters'!F$17*Data!C102+'Projection Model Parameters'!F$18*Data!D102+'Projection Model Parameters'!F$19*Data!E102</f>
        <v>12.2646</v>
      </c>
      <c r="I102" s="3">
        <f>'Projection Model Parameters'!F$20+'Projection Model Parameters'!F$21*Data!A102+'Projection Model Parameters'!F$22*Data!B102+'Projection Model Parameters'!F$23*Data!C102+'Projection Model Parameters'!F$24*Data!D102+'Projection Model Parameters'!F$25*Data!E102</f>
        <v>14.501749999999999</v>
      </c>
      <c r="J102">
        <v>8</v>
      </c>
      <c r="K102">
        <v>12</v>
      </c>
      <c r="L102">
        <v>12</v>
      </c>
      <c r="M102">
        <v>11</v>
      </c>
      <c r="N102" s="3">
        <f t="shared" si="5"/>
        <v>-3.6182299999999987</v>
      </c>
      <c r="O102" s="3">
        <f t="shared" si="6"/>
        <v>-2.8021530000000006</v>
      </c>
      <c r="P102" s="3">
        <f t="shared" si="7"/>
        <v>-0.26459999999999972</v>
      </c>
      <c r="Q102" s="3">
        <f t="shared" si="8"/>
        <v>-3.5017499999999995</v>
      </c>
    </row>
    <row r="103" spans="1:17" x14ac:dyDescent="0.25">
      <c r="A103">
        <v>16</v>
      </c>
      <c r="B103">
        <v>17</v>
      </c>
      <c r="C103">
        <v>16</v>
      </c>
      <c r="D103">
        <v>16</v>
      </c>
      <c r="E103">
        <v>11</v>
      </c>
      <c r="F103" s="3">
        <f>'Projection Model Parameters'!F$2+'Projection Model Parameters'!F$3*Data!A103+'Projection Model Parameters'!F$4*Data!B103+'Projection Model Parameters'!F$5*Data!C103+'Projection Model Parameters'!F$6*Data!D103+'Projection Model Parameters'!F$7*Data!E103</f>
        <v>17.461830000000003</v>
      </c>
      <c r="G103" s="3">
        <f>'Projection Model Parameters'!F$8+'Projection Model Parameters'!F$9*Data!A103+'Projection Model Parameters'!F$10*Data!B103+'Projection Model Parameters'!F$11*Data!C103+'Projection Model Parameters'!F$12*Data!D103+'Projection Model Parameters'!F$13*Data!E103</f>
        <v>18.340968</v>
      </c>
      <c r="H103" s="3">
        <f>'Projection Model Parameters'!F$14+'Projection Model Parameters'!F$15*Data!A103+'Projection Model Parameters'!F$16*Data!B103+'Projection Model Parameters'!F$17*Data!C103+'Projection Model Parameters'!F$18*Data!D103+'Projection Model Parameters'!F$19*Data!E103</f>
        <v>17.848699999999997</v>
      </c>
      <c r="I103" s="3">
        <f>'Projection Model Parameters'!F$20+'Projection Model Parameters'!F$21*Data!A103+'Projection Model Parameters'!F$22*Data!B103+'Projection Model Parameters'!F$23*Data!C103+'Projection Model Parameters'!F$24*Data!D103+'Projection Model Parameters'!F$25*Data!E103</f>
        <v>18.339850000000002</v>
      </c>
      <c r="J103">
        <v>15</v>
      </c>
      <c r="K103">
        <v>19</v>
      </c>
      <c r="L103">
        <v>13</v>
      </c>
      <c r="M103">
        <v>18</v>
      </c>
      <c r="N103" s="3">
        <f t="shared" si="5"/>
        <v>-2.4618300000000026</v>
      </c>
      <c r="O103" s="3">
        <f t="shared" si="6"/>
        <v>0.65903199999999984</v>
      </c>
      <c r="P103" s="3">
        <f t="shared" si="7"/>
        <v>-4.8486999999999973</v>
      </c>
      <c r="Q103" s="3">
        <f t="shared" si="8"/>
        <v>-0.33985000000000198</v>
      </c>
    </row>
    <row r="104" spans="1:17" x14ac:dyDescent="0.25">
      <c r="A104">
        <v>15</v>
      </c>
      <c r="B104">
        <v>18</v>
      </c>
      <c r="C104">
        <v>16</v>
      </c>
      <c r="D104">
        <v>19</v>
      </c>
      <c r="E104">
        <v>11</v>
      </c>
      <c r="F104" s="3">
        <f>'Projection Model Parameters'!F$2+'Projection Model Parameters'!F$3*Data!A104+'Projection Model Parameters'!F$4*Data!B104+'Projection Model Parameters'!F$5*Data!C104+'Projection Model Parameters'!F$6*Data!D104+'Projection Model Parameters'!F$7*Data!E104</f>
        <v>17.293730000000004</v>
      </c>
      <c r="G104" s="3">
        <f>'Projection Model Parameters'!F$8+'Projection Model Parameters'!F$9*Data!A104+'Projection Model Parameters'!F$10*Data!B104+'Projection Model Parameters'!F$11*Data!C104+'Projection Model Parameters'!F$12*Data!D104+'Projection Model Parameters'!F$13*Data!E104</f>
        <v>19.449868000000002</v>
      </c>
      <c r="H104" s="3">
        <f>'Projection Model Parameters'!F$14+'Projection Model Parameters'!F$15*Data!A104+'Projection Model Parameters'!F$16*Data!B104+'Projection Model Parameters'!F$17*Data!C104+'Projection Model Parameters'!F$18*Data!D104+'Projection Model Parameters'!F$19*Data!E104</f>
        <v>18.178699999999999</v>
      </c>
      <c r="I104" s="3">
        <f>'Projection Model Parameters'!F$20+'Projection Model Parameters'!F$21*Data!A104+'Projection Model Parameters'!F$22*Data!B104+'Projection Model Parameters'!F$23*Data!C104+'Projection Model Parameters'!F$24*Data!D104+'Projection Model Parameters'!F$25*Data!E104</f>
        <v>19.454750000000001</v>
      </c>
      <c r="J104">
        <v>16</v>
      </c>
      <c r="K104">
        <v>18</v>
      </c>
      <c r="L104">
        <v>9</v>
      </c>
      <c r="M104">
        <v>19</v>
      </c>
      <c r="N104" s="3">
        <f t="shared" si="5"/>
        <v>-1.2937300000000036</v>
      </c>
      <c r="O104" s="3">
        <f t="shared" si="6"/>
        <v>-1.4498680000000022</v>
      </c>
      <c r="P104" s="3">
        <f t="shared" si="7"/>
        <v>-9.1786999999999992</v>
      </c>
      <c r="Q104" s="3">
        <f t="shared" si="8"/>
        <v>-0.45475000000000065</v>
      </c>
    </row>
    <row r="105" spans="1:17" x14ac:dyDescent="0.25">
      <c r="A105">
        <v>18</v>
      </c>
      <c r="B105">
        <v>18</v>
      </c>
      <c r="C105">
        <v>18</v>
      </c>
      <c r="D105">
        <v>20</v>
      </c>
      <c r="E105">
        <v>11</v>
      </c>
      <c r="F105" s="3">
        <f>'Projection Model Parameters'!F$2+'Projection Model Parameters'!F$3*Data!A105+'Projection Model Parameters'!F$4*Data!B105+'Projection Model Parameters'!F$5*Data!C105+'Projection Model Parameters'!F$6*Data!D105+'Projection Model Parameters'!F$7*Data!E105</f>
        <v>20.044830000000005</v>
      </c>
      <c r="G105" s="3">
        <f>'Projection Model Parameters'!F$8+'Projection Model Parameters'!F$9*Data!A105+'Projection Model Parameters'!F$10*Data!B105+'Projection Model Parameters'!F$11*Data!C105+'Projection Model Parameters'!F$12*Data!D105+'Projection Model Parameters'!F$13*Data!E105</f>
        <v>20.179214000000002</v>
      </c>
      <c r="H105" s="3">
        <f>'Projection Model Parameters'!F$14+'Projection Model Parameters'!F$15*Data!A105+'Projection Model Parameters'!F$16*Data!B105+'Projection Model Parameters'!F$17*Data!C105+'Projection Model Parameters'!F$18*Data!D105+'Projection Model Parameters'!F$19*Data!E105</f>
        <v>20.556699999999999</v>
      </c>
      <c r="I105" s="3">
        <f>'Projection Model Parameters'!F$20+'Projection Model Parameters'!F$21*Data!A105+'Projection Model Parameters'!F$22*Data!B105+'Projection Model Parameters'!F$23*Data!C105+'Projection Model Parameters'!F$24*Data!D105+'Projection Model Parameters'!F$25*Data!E105</f>
        <v>20.604850000000003</v>
      </c>
      <c r="J105">
        <v>22</v>
      </c>
      <c r="K105">
        <v>20</v>
      </c>
      <c r="L105">
        <v>17</v>
      </c>
      <c r="M105">
        <v>21</v>
      </c>
      <c r="N105" s="3">
        <f t="shared" si="5"/>
        <v>1.9551699999999954</v>
      </c>
      <c r="O105" s="3">
        <f t="shared" si="6"/>
        <v>-0.17921400000000176</v>
      </c>
      <c r="P105" s="3">
        <f t="shared" si="7"/>
        <v>-3.5566999999999993</v>
      </c>
      <c r="Q105" s="3">
        <f t="shared" si="8"/>
        <v>0.39514999999999745</v>
      </c>
    </row>
    <row r="106" spans="1:17" x14ac:dyDescent="0.25">
      <c r="A106">
        <v>17</v>
      </c>
      <c r="B106">
        <v>18</v>
      </c>
      <c r="C106">
        <v>10</v>
      </c>
      <c r="D106">
        <v>16</v>
      </c>
      <c r="E106">
        <v>11</v>
      </c>
      <c r="F106" s="3">
        <f>'Projection Model Parameters'!F$2+'Projection Model Parameters'!F$3*Data!A106+'Projection Model Parameters'!F$4*Data!B106+'Projection Model Parameters'!F$5*Data!C106+'Projection Model Parameters'!F$6*Data!D106+'Projection Model Parameters'!F$7*Data!E106</f>
        <v>16.919730000000005</v>
      </c>
      <c r="G106" s="3">
        <f>'Projection Model Parameters'!F$8+'Projection Model Parameters'!F$9*Data!A106+'Projection Model Parameters'!F$10*Data!B106+'Projection Model Parameters'!F$11*Data!C106+'Projection Model Parameters'!F$12*Data!D106+'Projection Model Parameters'!F$13*Data!E106</f>
        <v>19.104330000000001</v>
      </c>
      <c r="H106" s="3">
        <f>'Projection Model Parameters'!F$14+'Projection Model Parameters'!F$15*Data!A106+'Projection Model Parameters'!F$16*Data!B106+'Projection Model Parameters'!F$17*Data!C106+'Projection Model Parameters'!F$18*Data!D106+'Projection Model Parameters'!F$19*Data!E106</f>
        <v>15.4139</v>
      </c>
      <c r="I106" s="3">
        <f>'Projection Model Parameters'!F$20+'Projection Model Parameters'!F$21*Data!A106+'Projection Model Parameters'!F$22*Data!B106+'Projection Model Parameters'!F$23*Data!C106+'Projection Model Parameters'!F$24*Data!D106+'Projection Model Parameters'!F$25*Data!E106</f>
        <v>18.03725</v>
      </c>
      <c r="J106">
        <v>20</v>
      </c>
      <c r="K106">
        <v>21</v>
      </c>
      <c r="L106">
        <v>17</v>
      </c>
      <c r="M106">
        <v>16</v>
      </c>
      <c r="N106" s="3">
        <f t="shared" si="5"/>
        <v>3.0802699999999952</v>
      </c>
      <c r="O106" s="3">
        <f t="shared" si="6"/>
        <v>1.8956699999999991</v>
      </c>
      <c r="P106" s="3">
        <f t="shared" si="7"/>
        <v>1.5861000000000001</v>
      </c>
      <c r="Q106" s="3">
        <f t="shared" si="8"/>
        <v>-2.0372500000000002</v>
      </c>
    </row>
    <row r="107" spans="1:17" x14ac:dyDescent="0.25">
      <c r="A107">
        <v>25</v>
      </c>
      <c r="B107">
        <v>22</v>
      </c>
      <c r="C107">
        <v>27</v>
      </c>
      <c r="D107">
        <v>25</v>
      </c>
      <c r="E107">
        <v>11</v>
      </c>
      <c r="F107" s="3">
        <f>'Projection Model Parameters'!F$2+'Projection Model Parameters'!F$3*Data!A107+'Projection Model Parameters'!F$4*Data!B107+'Projection Model Parameters'!F$5*Data!C107+'Projection Model Parameters'!F$6*Data!D107+'Projection Model Parameters'!F$7*Data!E107</f>
        <v>28.600030000000004</v>
      </c>
      <c r="G107" s="3">
        <f>'Projection Model Parameters'!F$8+'Projection Model Parameters'!F$9*Data!A107+'Projection Model Parameters'!F$10*Data!B107+'Projection Model Parameters'!F$11*Data!C107+'Projection Model Parameters'!F$12*Data!D107+'Projection Model Parameters'!F$13*Data!E107</f>
        <v>24.879120999999998</v>
      </c>
      <c r="H107" s="3">
        <f>'Projection Model Parameters'!F$14+'Projection Model Parameters'!F$15*Data!A107+'Projection Model Parameters'!F$16*Data!B107+'Projection Model Parameters'!F$17*Data!C107+'Projection Model Parameters'!F$18*Data!D107+'Projection Model Parameters'!F$19*Data!E107</f>
        <v>29.2088</v>
      </c>
      <c r="I107" s="3">
        <f>'Projection Model Parameters'!F$20+'Projection Model Parameters'!F$21*Data!A107+'Projection Model Parameters'!F$22*Data!B107+'Projection Model Parameters'!F$23*Data!C107+'Projection Model Parameters'!F$24*Data!D107+'Projection Model Parameters'!F$25*Data!E107</f>
        <v>25.98405</v>
      </c>
      <c r="J107">
        <v>27</v>
      </c>
      <c r="K107">
        <v>22</v>
      </c>
      <c r="L107">
        <v>31</v>
      </c>
      <c r="M107">
        <v>33</v>
      </c>
      <c r="N107" s="3">
        <f t="shared" si="5"/>
        <v>-1.6000300000000038</v>
      </c>
      <c r="O107" s="3">
        <f t="shared" si="6"/>
        <v>-2.8791209999999978</v>
      </c>
      <c r="P107" s="3">
        <f t="shared" si="7"/>
        <v>1.7911999999999999</v>
      </c>
      <c r="Q107" s="3">
        <f t="shared" si="8"/>
        <v>7.0159500000000001</v>
      </c>
    </row>
    <row r="108" spans="1:17" x14ac:dyDescent="0.25">
      <c r="A108">
        <v>17</v>
      </c>
      <c r="B108">
        <v>19</v>
      </c>
      <c r="C108">
        <v>13</v>
      </c>
      <c r="D108">
        <v>13</v>
      </c>
      <c r="E108">
        <v>11</v>
      </c>
      <c r="F108" s="3">
        <f>'Projection Model Parameters'!F$2+'Projection Model Parameters'!F$3*Data!A108+'Projection Model Parameters'!F$4*Data!B108+'Projection Model Parameters'!F$5*Data!C108+'Projection Model Parameters'!F$6*Data!D108+'Projection Model Parameters'!F$7*Data!E108</f>
        <v>17.483230000000002</v>
      </c>
      <c r="G108" s="3">
        <f>'Projection Model Parameters'!F$8+'Projection Model Parameters'!F$9*Data!A108+'Projection Model Parameters'!F$10*Data!B108+'Projection Model Parameters'!F$11*Data!C108+'Projection Model Parameters'!F$12*Data!D108+'Projection Model Parameters'!F$13*Data!E108</f>
        <v>19.025999000000002</v>
      </c>
      <c r="H108" s="3">
        <f>'Projection Model Parameters'!F$14+'Projection Model Parameters'!F$15*Data!A108+'Projection Model Parameters'!F$16*Data!B108+'Projection Model Parameters'!F$17*Data!C108+'Projection Model Parameters'!F$18*Data!D108+'Projection Model Parameters'!F$19*Data!E108</f>
        <v>16.371200000000002</v>
      </c>
      <c r="I108" s="3">
        <f>'Projection Model Parameters'!F$20+'Projection Model Parameters'!F$21*Data!A108+'Projection Model Parameters'!F$22*Data!B108+'Projection Model Parameters'!F$23*Data!C108+'Projection Model Parameters'!F$24*Data!D108+'Projection Model Parameters'!F$25*Data!E108</f>
        <v>17.756250000000001</v>
      </c>
      <c r="J108">
        <v>16</v>
      </c>
      <c r="K108">
        <v>15</v>
      </c>
      <c r="L108">
        <v>14</v>
      </c>
      <c r="M108">
        <v>13</v>
      </c>
      <c r="N108" s="3">
        <f t="shared" si="5"/>
        <v>-1.4832300000000025</v>
      </c>
      <c r="O108" s="3">
        <f t="shared" si="6"/>
        <v>-4.0259990000000023</v>
      </c>
      <c r="P108" s="3">
        <f t="shared" si="7"/>
        <v>-2.3712000000000018</v>
      </c>
      <c r="Q108" s="3">
        <f t="shared" si="8"/>
        <v>-4.7562500000000014</v>
      </c>
    </row>
    <row r="109" spans="1:17" x14ac:dyDescent="0.25">
      <c r="A109">
        <v>22</v>
      </c>
      <c r="B109">
        <v>20</v>
      </c>
      <c r="C109">
        <v>25</v>
      </c>
      <c r="D109">
        <v>22</v>
      </c>
      <c r="E109">
        <v>12</v>
      </c>
      <c r="F109" s="3">
        <f>'Projection Model Parameters'!F$2+'Projection Model Parameters'!F$3*Data!A109+'Projection Model Parameters'!F$4*Data!B109+'Projection Model Parameters'!F$5*Data!C109+'Projection Model Parameters'!F$6*Data!D109+'Projection Model Parameters'!F$7*Data!E109</f>
        <v>25.322759999999999</v>
      </c>
      <c r="G109" s="3">
        <f>'Projection Model Parameters'!F$8+'Projection Model Parameters'!F$9*Data!A109+'Projection Model Parameters'!F$10*Data!B109+'Projection Model Parameters'!F$11*Data!C109+'Projection Model Parameters'!F$12*Data!D109+'Projection Model Parameters'!F$13*Data!E109</f>
        <v>22.595874999999999</v>
      </c>
      <c r="H109" s="3">
        <f>'Projection Model Parameters'!F$14+'Projection Model Parameters'!F$15*Data!A109+'Projection Model Parameters'!F$16*Data!B109+'Projection Model Parameters'!F$17*Data!C109+'Projection Model Parameters'!F$18*Data!D109+'Projection Model Parameters'!F$19*Data!E109</f>
        <v>26.331700000000001</v>
      </c>
      <c r="I109" s="3">
        <f>'Projection Model Parameters'!F$20+'Projection Model Parameters'!F$21*Data!A109+'Projection Model Parameters'!F$22*Data!B109+'Projection Model Parameters'!F$23*Data!C109+'Projection Model Parameters'!F$24*Data!D109+'Projection Model Parameters'!F$25*Data!E109</f>
        <v>23.626000000000001</v>
      </c>
      <c r="J109">
        <v>24</v>
      </c>
      <c r="K109">
        <v>17</v>
      </c>
      <c r="L109">
        <v>27</v>
      </c>
      <c r="M109">
        <v>16</v>
      </c>
      <c r="N109" s="3">
        <f t="shared" si="5"/>
        <v>-1.3227599999999988</v>
      </c>
      <c r="O109" s="3">
        <f t="shared" si="6"/>
        <v>-5.5958749999999995</v>
      </c>
      <c r="P109" s="3">
        <f t="shared" si="7"/>
        <v>0.66829999999999856</v>
      </c>
      <c r="Q109" s="3">
        <f t="shared" si="8"/>
        <v>-7.6260000000000012</v>
      </c>
    </row>
    <row r="110" spans="1:17" x14ac:dyDescent="0.25">
      <c r="A110">
        <v>20</v>
      </c>
      <c r="B110">
        <v>17</v>
      </c>
      <c r="C110">
        <v>22</v>
      </c>
      <c r="D110">
        <v>18</v>
      </c>
      <c r="E110">
        <v>11</v>
      </c>
      <c r="F110" s="3">
        <f>'Projection Model Parameters'!F$2+'Projection Model Parameters'!F$3*Data!A110+'Projection Model Parameters'!F$4*Data!B110+'Projection Model Parameters'!F$5*Data!C110+'Projection Model Parameters'!F$6*Data!D110+'Projection Model Parameters'!F$7*Data!E110</f>
        <v>22.015230000000003</v>
      </c>
      <c r="G110" s="3">
        <f>'Projection Model Parameters'!F$8+'Projection Model Parameters'!F$9*Data!A110+'Projection Model Parameters'!F$10*Data!B110+'Projection Model Parameters'!F$11*Data!C110+'Projection Model Parameters'!F$12*Data!D110+'Projection Model Parameters'!F$13*Data!E110</f>
        <v>19.465506000000001</v>
      </c>
      <c r="H110" s="3">
        <f>'Projection Model Parameters'!F$14+'Projection Model Parameters'!F$15*Data!A110+'Projection Model Parameters'!F$16*Data!B110+'Projection Model Parameters'!F$17*Data!C110+'Projection Model Parameters'!F$18*Data!D110+'Projection Model Parameters'!F$19*Data!E110</f>
        <v>22.790099999999999</v>
      </c>
      <c r="I110" s="3">
        <f>'Projection Model Parameters'!F$20+'Projection Model Parameters'!F$21*Data!A110+'Projection Model Parameters'!F$22*Data!B110+'Projection Model Parameters'!F$23*Data!C110+'Projection Model Parameters'!F$24*Data!D110+'Projection Model Parameters'!F$25*Data!E110</f>
        <v>20.536249999999999</v>
      </c>
      <c r="J110">
        <v>18</v>
      </c>
      <c r="K110">
        <v>22</v>
      </c>
      <c r="L110">
        <v>20</v>
      </c>
      <c r="M110">
        <v>17</v>
      </c>
      <c r="N110" s="3">
        <f t="shared" si="5"/>
        <v>-4.0152300000000025</v>
      </c>
      <c r="O110" s="3">
        <f t="shared" si="6"/>
        <v>2.5344939999999987</v>
      </c>
      <c r="P110" s="3">
        <f t="shared" si="7"/>
        <v>-2.7900999999999989</v>
      </c>
      <c r="Q110" s="3">
        <f t="shared" si="8"/>
        <v>-3.536249999999999</v>
      </c>
    </row>
    <row r="111" spans="1:17" x14ac:dyDescent="0.25">
      <c r="A111">
        <v>13</v>
      </c>
      <c r="B111">
        <v>13</v>
      </c>
      <c r="C111">
        <v>12</v>
      </c>
      <c r="D111">
        <v>16</v>
      </c>
      <c r="E111">
        <v>11</v>
      </c>
      <c r="F111" s="3">
        <f>'Projection Model Parameters'!F$2+'Projection Model Parameters'!F$3*Data!A111+'Projection Model Parameters'!F$4*Data!B111+'Projection Model Parameters'!F$5*Data!C111+'Projection Model Parameters'!F$6*Data!D111+'Projection Model Parameters'!F$7*Data!E111</f>
        <v>13.57333</v>
      </c>
      <c r="G111" s="3">
        <f>'Projection Model Parameters'!F$8+'Projection Model Parameters'!F$9*Data!A111+'Projection Model Parameters'!F$10*Data!B111+'Projection Model Parameters'!F$11*Data!C111+'Projection Model Parameters'!F$12*Data!D111+'Projection Model Parameters'!F$13*Data!E111</f>
        <v>15.443176000000001</v>
      </c>
      <c r="H111" s="3">
        <f>'Projection Model Parameters'!F$14+'Projection Model Parameters'!F$15*Data!A111+'Projection Model Parameters'!F$16*Data!B111+'Projection Model Parameters'!F$17*Data!C111+'Projection Model Parameters'!F$18*Data!D111+'Projection Model Parameters'!F$19*Data!E111</f>
        <v>14.267899999999999</v>
      </c>
      <c r="I111" s="3">
        <f>'Projection Model Parameters'!F$20+'Projection Model Parameters'!F$21*Data!A111+'Projection Model Parameters'!F$22*Data!B111+'Projection Model Parameters'!F$23*Data!C111+'Projection Model Parameters'!F$24*Data!D111+'Projection Model Parameters'!F$25*Data!E111</f>
        <v>16.013850000000001</v>
      </c>
      <c r="J111">
        <v>10</v>
      </c>
      <c r="K111">
        <v>15</v>
      </c>
      <c r="L111">
        <v>8</v>
      </c>
      <c r="M111">
        <v>16</v>
      </c>
      <c r="N111" s="3">
        <f t="shared" si="5"/>
        <v>-3.5733300000000003</v>
      </c>
      <c r="O111" s="3">
        <f t="shared" si="6"/>
        <v>-0.44317600000000112</v>
      </c>
      <c r="P111" s="3">
        <f t="shared" si="7"/>
        <v>-6.2678999999999991</v>
      </c>
      <c r="Q111" s="3">
        <f t="shared" si="8"/>
        <v>-1.3850000000001472E-2</v>
      </c>
    </row>
    <row r="112" spans="1:17" x14ac:dyDescent="0.25">
      <c r="A112">
        <v>16</v>
      </c>
      <c r="B112">
        <v>16</v>
      </c>
      <c r="C112">
        <v>18</v>
      </c>
      <c r="D112">
        <v>17</v>
      </c>
      <c r="E112">
        <v>11</v>
      </c>
      <c r="F112" s="3">
        <f>'Projection Model Parameters'!F$2+'Projection Model Parameters'!F$3*Data!A112+'Projection Model Parameters'!F$4*Data!B112+'Projection Model Parameters'!F$5*Data!C112+'Projection Model Parameters'!F$6*Data!D112+'Projection Model Parameters'!F$7*Data!E112</f>
        <v>17.871030000000001</v>
      </c>
      <c r="G112" s="3">
        <f>'Projection Model Parameters'!F$8+'Projection Model Parameters'!F$9*Data!A112+'Projection Model Parameters'!F$10*Data!B112+'Projection Model Parameters'!F$11*Data!C112+'Projection Model Parameters'!F$12*Data!D112+'Projection Model Parameters'!F$13*Data!E112</f>
        <v>17.969414</v>
      </c>
      <c r="H112" s="3">
        <f>'Projection Model Parameters'!F$14+'Projection Model Parameters'!F$15*Data!A112+'Projection Model Parameters'!F$16*Data!B112+'Projection Model Parameters'!F$17*Data!C112+'Projection Model Parameters'!F$18*Data!D112+'Projection Model Parameters'!F$19*Data!E112</f>
        <v>18.927699999999998</v>
      </c>
      <c r="I112" s="3">
        <f>'Projection Model Parameters'!F$20+'Projection Model Parameters'!F$21*Data!A112+'Projection Model Parameters'!F$22*Data!B112+'Projection Model Parameters'!F$23*Data!C112+'Projection Model Parameters'!F$24*Data!D112+'Projection Model Parameters'!F$25*Data!E112</f>
        <v>18.62555</v>
      </c>
      <c r="J112">
        <v>16</v>
      </c>
      <c r="K112">
        <v>16</v>
      </c>
      <c r="L112">
        <v>20</v>
      </c>
      <c r="M112">
        <v>20</v>
      </c>
      <c r="N112" s="3">
        <f t="shared" si="5"/>
        <v>-1.8710300000000011</v>
      </c>
      <c r="O112" s="3">
        <f t="shared" si="6"/>
        <v>-1.9694140000000004</v>
      </c>
      <c r="P112" s="3">
        <f t="shared" si="7"/>
        <v>1.072300000000002</v>
      </c>
      <c r="Q112" s="3">
        <f t="shared" si="8"/>
        <v>1.3744499999999995</v>
      </c>
    </row>
    <row r="113" spans="1:17" x14ac:dyDescent="0.25">
      <c r="A113">
        <v>13</v>
      </c>
      <c r="B113">
        <v>14</v>
      </c>
      <c r="C113">
        <v>9</v>
      </c>
      <c r="D113">
        <v>15</v>
      </c>
      <c r="E113">
        <v>11</v>
      </c>
      <c r="F113" s="3">
        <f>'Projection Model Parameters'!F$2+'Projection Model Parameters'!F$3*Data!A113+'Projection Model Parameters'!F$4*Data!B113+'Projection Model Parameters'!F$5*Data!C113+'Projection Model Parameters'!F$6*Data!D113+'Projection Model Parameters'!F$7*Data!E113</f>
        <v>12.922230000000001</v>
      </c>
      <c r="G113" s="3">
        <f>'Projection Model Parameters'!F$8+'Projection Model Parameters'!F$9*Data!A113+'Projection Model Parameters'!F$10*Data!B113+'Projection Model Parameters'!F$11*Data!C113+'Projection Model Parameters'!F$12*Data!D113+'Projection Model Parameters'!F$13*Data!E113</f>
        <v>15.814307000000003</v>
      </c>
      <c r="H113" s="3">
        <f>'Projection Model Parameters'!F$14+'Projection Model Parameters'!F$15*Data!A113+'Projection Model Parameters'!F$16*Data!B113+'Projection Model Parameters'!F$17*Data!C113+'Projection Model Parameters'!F$18*Data!D113+'Projection Model Parameters'!F$19*Data!E113</f>
        <v>12.699</v>
      </c>
      <c r="I113" s="3">
        <f>'Projection Model Parameters'!F$20+'Projection Model Parameters'!F$21*Data!A113+'Projection Model Parameters'!F$22*Data!B113+'Projection Model Parameters'!F$23*Data!C113+'Projection Model Parameters'!F$24*Data!D113+'Projection Model Parameters'!F$25*Data!E113</f>
        <v>15.59525</v>
      </c>
      <c r="J113">
        <v>7</v>
      </c>
      <c r="K113">
        <v>17</v>
      </c>
      <c r="L113">
        <v>10</v>
      </c>
      <c r="M113">
        <v>9</v>
      </c>
      <c r="N113" s="3">
        <f t="shared" si="5"/>
        <v>-5.9222300000000008</v>
      </c>
      <c r="O113" s="3">
        <f t="shared" si="6"/>
        <v>1.185692999999997</v>
      </c>
      <c r="P113" s="3">
        <f t="shared" si="7"/>
        <v>-2.6989999999999998</v>
      </c>
      <c r="Q113" s="3">
        <f t="shared" si="8"/>
        <v>-6.5952500000000001</v>
      </c>
    </row>
    <row r="114" spans="1:17" x14ac:dyDescent="0.25">
      <c r="A114">
        <v>28</v>
      </c>
      <c r="B114">
        <v>31</v>
      </c>
      <c r="C114">
        <v>25</v>
      </c>
      <c r="D114">
        <v>29</v>
      </c>
      <c r="E114">
        <v>11</v>
      </c>
      <c r="F114" s="3">
        <f>'Projection Model Parameters'!F$2+'Projection Model Parameters'!F$3*Data!A114+'Projection Model Parameters'!F$4*Data!B114+'Projection Model Parameters'!F$5*Data!C114+'Projection Model Parameters'!F$6*Data!D114+'Projection Model Parameters'!F$7*Data!E114</f>
        <v>32.475729999999999</v>
      </c>
      <c r="G114" s="3">
        <f>'Projection Model Parameters'!F$8+'Projection Model Parameters'!F$9*Data!A114+'Projection Model Parameters'!F$10*Data!B114+'Projection Model Parameters'!F$11*Data!C114+'Projection Model Parameters'!F$12*Data!D114+'Projection Model Parameters'!F$13*Data!E114</f>
        <v>31.670375</v>
      </c>
      <c r="H114" s="3">
        <f>'Projection Model Parameters'!F$14+'Projection Model Parameters'!F$15*Data!A114+'Projection Model Parameters'!F$16*Data!B114+'Projection Model Parameters'!F$17*Data!C114+'Projection Model Parameters'!F$18*Data!D114+'Projection Model Parameters'!F$19*Data!E114</f>
        <v>31.213600000000003</v>
      </c>
      <c r="I114" s="3">
        <f>'Projection Model Parameters'!F$20+'Projection Model Parameters'!F$21*Data!A114+'Projection Model Parameters'!F$22*Data!B114+'Projection Model Parameters'!F$23*Data!C114+'Projection Model Parameters'!F$24*Data!D114+'Projection Model Parameters'!F$25*Data!E114</f>
        <v>30.382249999999999</v>
      </c>
      <c r="J114">
        <v>34</v>
      </c>
      <c r="K114">
        <v>35</v>
      </c>
      <c r="L114">
        <v>36</v>
      </c>
      <c r="M114">
        <v>31</v>
      </c>
      <c r="N114" s="3">
        <f t="shared" si="5"/>
        <v>1.5242700000000013</v>
      </c>
      <c r="O114" s="3">
        <f t="shared" si="6"/>
        <v>3.3296250000000001</v>
      </c>
      <c r="P114" s="3">
        <f t="shared" si="7"/>
        <v>4.7863999999999969</v>
      </c>
      <c r="Q114" s="3">
        <f t="shared" si="8"/>
        <v>0.61775000000000091</v>
      </c>
    </row>
    <row r="115" spans="1:17" x14ac:dyDescent="0.25">
      <c r="A115">
        <v>23</v>
      </c>
      <c r="B115">
        <v>18</v>
      </c>
      <c r="C115">
        <v>20</v>
      </c>
      <c r="D115">
        <v>16</v>
      </c>
      <c r="E115">
        <v>11</v>
      </c>
      <c r="F115" s="3">
        <f>'Projection Model Parameters'!F$2+'Projection Model Parameters'!F$3*Data!A115+'Projection Model Parameters'!F$4*Data!B115+'Projection Model Parameters'!F$5*Data!C115+'Projection Model Parameters'!F$6*Data!D115+'Projection Model Parameters'!F$7*Data!E115</f>
        <v>23.636530000000004</v>
      </c>
      <c r="G115" s="3">
        <f>'Projection Model Parameters'!F$8+'Projection Model Parameters'!F$9*Data!A115+'Projection Model Parameters'!F$10*Data!B115+'Projection Model Parameters'!F$11*Data!C115+'Projection Model Parameters'!F$12*Data!D115+'Projection Model Parameters'!F$13*Data!E115</f>
        <v>20.11356</v>
      </c>
      <c r="H115" s="3">
        <f>'Projection Model Parameters'!F$14+'Projection Model Parameters'!F$15*Data!A115+'Projection Model Parameters'!F$16*Data!B115+'Projection Model Parameters'!F$17*Data!C115+'Projection Model Parameters'!F$18*Data!D115+'Projection Model Parameters'!F$19*Data!E115</f>
        <v>22.696099999999998</v>
      </c>
      <c r="I115" s="3">
        <f>'Projection Model Parameters'!F$20+'Projection Model Parameters'!F$21*Data!A115+'Projection Model Parameters'!F$22*Data!B115+'Projection Model Parameters'!F$23*Data!C115+'Projection Model Parameters'!F$24*Data!D115+'Projection Model Parameters'!F$25*Data!E115</f>
        <v>20.47505</v>
      </c>
      <c r="J115">
        <v>24</v>
      </c>
      <c r="K115">
        <v>22</v>
      </c>
      <c r="L115">
        <v>26</v>
      </c>
      <c r="M115">
        <v>26</v>
      </c>
      <c r="N115" s="3">
        <f t="shared" si="5"/>
        <v>0.36346999999999596</v>
      </c>
      <c r="O115" s="3">
        <f t="shared" si="6"/>
        <v>1.8864400000000003</v>
      </c>
      <c r="P115" s="3">
        <f t="shared" si="7"/>
        <v>3.3039000000000023</v>
      </c>
      <c r="Q115" s="3">
        <f t="shared" si="8"/>
        <v>5.5249500000000005</v>
      </c>
    </row>
    <row r="116" spans="1:17" x14ac:dyDescent="0.25">
      <c r="A116">
        <v>13</v>
      </c>
      <c r="B116">
        <v>16</v>
      </c>
      <c r="C116">
        <v>10</v>
      </c>
      <c r="D116">
        <v>15</v>
      </c>
      <c r="E116">
        <v>11</v>
      </c>
      <c r="F116" s="3">
        <f>'Projection Model Parameters'!F$2+'Projection Model Parameters'!F$3*Data!A116+'Projection Model Parameters'!F$4*Data!B116+'Projection Model Parameters'!F$5*Data!C116+'Projection Model Parameters'!F$6*Data!D116+'Projection Model Parameters'!F$7*Data!E116</f>
        <v>13.550130000000001</v>
      </c>
      <c r="G116" s="3">
        <f>'Projection Model Parameters'!F$8+'Projection Model Parameters'!F$9*Data!A116+'Projection Model Parameters'!F$10*Data!B116+'Projection Model Parameters'!F$11*Data!C116+'Projection Model Parameters'!F$12*Data!D116+'Projection Model Parameters'!F$13*Data!E116</f>
        <v>17.01153</v>
      </c>
      <c r="H116" s="3">
        <f>'Projection Model Parameters'!F$14+'Projection Model Parameters'!F$15*Data!A116+'Projection Model Parameters'!F$16*Data!B116+'Projection Model Parameters'!F$17*Data!C116+'Projection Model Parameters'!F$18*Data!D116+'Projection Model Parameters'!F$19*Data!E116</f>
        <v>13.403699999999999</v>
      </c>
      <c r="I116" s="3">
        <f>'Projection Model Parameters'!F$20+'Projection Model Parameters'!F$21*Data!A116+'Projection Model Parameters'!F$22*Data!B116+'Projection Model Parameters'!F$23*Data!C116+'Projection Model Parameters'!F$24*Data!D116+'Projection Model Parameters'!F$25*Data!E116</f>
        <v>16.34815</v>
      </c>
      <c r="J116">
        <v>17</v>
      </c>
      <c r="K116">
        <v>16</v>
      </c>
      <c r="L116">
        <v>13</v>
      </c>
      <c r="M116">
        <v>18</v>
      </c>
      <c r="N116" s="3">
        <f t="shared" si="5"/>
        <v>3.4498699999999989</v>
      </c>
      <c r="O116" s="3">
        <f t="shared" si="6"/>
        <v>-1.0115300000000005</v>
      </c>
      <c r="P116" s="3">
        <f t="shared" si="7"/>
        <v>-0.40369999999999884</v>
      </c>
      <c r="Q116" s="3">
        <f t="shared" si="8"/>
        <v>1.6518499999999996</v>
      </c>
    </row>
    <row r="117" spans="1:17" x14ac:dyDescent="0.25">
      <c r="A117">
        <v>10</v>
      </c>
      <c r="B117">
        <v>18</v>
      </c>
      <c r="C117">
        <v>6</v>
      </c>
      <c r="D117">
        <v>16</v>
      </c>
      <c r="E117">
        <v>11</v>
      </c>
      <c r="F117" s="3">
        <f>'Projection Model Parameters'!F$2+'Projection Model Parameters'!F$3*Data!A117+'Projection Model Parameters'!F$4*Data!B117+'Projection Model Parameters'!F$5*Data!C117+'Projection Model Parameters'!F$6*Data!D117+'Projection Model Parameters'!F$7*Data!E117</f>
        <v>10.938029999999999</v>
      </c>
      <c r="G117" s="3">
        <f>'Projection Model Parameters'!F$8+'Projection Model Parameters'!F$9*Data!A117+'Projection Model Parameters'!F$10*Data!B117+'Projection Model Parameters'!F$11*Data!C117+'Projection Model Parameters'!F$12*Data!D117+'Projection Model Parameters'!F$13*Data!E117</f>
        <v>17.930138000000003</v>
      </c>
      <c r="H117" s="3">
        <f>'Projection Model Parameters'!F$14+'Projection Model Parameters'!F$15*Data!A117+'Projection Model Parameters'!F$16*Data!B117+'Projection Model Parameters'!F$17*Data!C117+'Projection Model Parameters'!F$18*Data!D117+'Projection Model Parameters'!F$19*Data!E117</f>
        <v>10.6739</v>
      </c>
      <c r="I117" s="3">
        <f>'Projection Model Parameters'!F$20+'Projection Model Parameters'!F$21*Data!A117+'Projection Model Parameters'!F$22*Data!B117+'Projection Model Parameters'!F$23*Data!C117+'Projection Model Parameters'!F$24*Data!D117+'Projection Model Parameters'!F$25*Data!E117</f>
        <v>16.212050000000001</v>
      </c>
      <c r="J117">
        <v>17</v>
      </c>
      <c r="K117">
        <v>18</v>
      </c>
      <c r="L117">
        <v>13</v>
      </c>
      <c r="M117">
        <v>16</v>
      </c>
      <c r="N117" s="3">
        <f t="shared" si="5"/>
        <v>6.0619700000000005</v>
      </c>
      <c r="O117" s="3">
        <f t="shared" si="6"/>
        <v>6.9861999999996982E-2</v>
      </c>
      <c r="P117" s="3">
        <f t="shared" si="7"/>
        <v>2.3261000000000003</v>
      </c>
      <c r="Q117" s="3">
        <f t="shared" si="8"/>
        <v>-0.2120500000000014</v>
      </c>
    </row>
    <row r="118" spans="1:17" x14ac:dyDescent="0.25">
      <c r="A118">
        <v>14</v>
      </c>
      <c r="B118">
        <v>18</v>
      </c>
      <c r="C118">
        <v>13</v>
      </c>
      <c r="D118">
        <v>16</v>
      </c>
      <c r="E118">
        <v>11</v>
      </c>
      <c r="F118" s="3">
        <f>'Projection Model Parameters'!F$2+'Projection Model Parameters'!F$3*Data!A118+'Projection Model Parameters'!F$4*Data!B118+'Projection Model Parameters'!F$5*Data!C118+'Projection Model Parameters'!F$6*Data!D118+'Projection Model Parameters'!F$7*Data!E118</f>
        <v>15.496530000000002</v>
      </c>
      <c r="G118" s="3">
        <f>'Projection Model Parameters'!F$8+'Projection Model Parameters'!F$9*Data!A118+'Projection Model Parameters'!F$10*Data!B118+'Projection Model Parameters'!F$11*Data!C118+'Projection Model Parameters'!F$12*Data!D118+'Projection Model Parameters'!F$13*Data!E118</f>
        <v>18.603099</v>
      </c>
      <c r="H118" s="3">
        <f>'Projection Model Parameters'!F$14+'Projection Model Parameters'!F$15*Data!A118+'Projection Model Parameters'!F$16*Data!B118+'Projection Model Parameters'!F$17*Data!C118+'Projection Model Parameters'!F$18*Data!D118+'Projection Model Parameters'!F$19*Data!E118</f>
        <v>15.692</v>
      </c>
      <c r="I118" s="3">
        <f>'Projection Model Parameters'!F$20+'Projection Model Parameters'!F$21*Data!A118+'Projection Model Parameters'!F$22*Data!B118+'Projection Model Parameters'!F$23*Data!C118+'Projection Model Parameters'!F$24*Data!D118+'Projection Model Parameters'!F$25*Data!E118</f>
        <v>17.881550000000001</v>
      </c>
      <c r="J118">
        <v>13</v>
      </c>
      <c r="K118">
        <v>24</v>
      </c>
      <c r="L118">
        <v>13</v>
      </c>
      <c r="M118">
        <v>21</v>
      </c>
      <c r="N118" s="3">
        <f t="shared" si="5"/>
        <v>-2.4965300000000017</v>
      </c>
      <c r="O118" s="3">
        <f t="shared" si="6"/>
        <v>5.3969009999999997</v>
      </c>
      <c r="P118" s="3">
        <f t="shared" si="7"/>
        <v>-2.6920000000000002</v>
      </c>
      <c r="Q118" s="3">
        <f t="shared" si="8"/>
        <v>3.1184499999999993</v>
      </c>
    </row>
    <row r="119" spans="1:17" x14ac:dyDescent="0.25">
      <c r="A119">
        <v>15</v>
      </c>
      <c r="B119">
        <v>19</v>
      </c>
      <c r="C119">
        <v>18</v>
      </c>
      <c r="D119">
        <v>18</v>
      </c>
      <c r="E119">
        <v>11</v>
      </c>
      <c r="F119" s="3">
        <f>'Projection Model Parameters'!F$2+'Projection Model Parameters'!F$3*Data!A119+'Projection Model Parameters'!F$4*Data!B119+'Projection Model Parameters'!F$5*Data!C119+'Projection Model Parameters'!F$6*Data!D119+'Projection Model Parameters'!F$7*Data!E119</f>
        <v>17.852130000000002</v>
      </c>
      <c r="G119" s="3">
        <f>'Projection Model Parameters'!F$8+'Projection Model Parameters'!F$9*Data!A119+'Projection Model Parameters'!F$10*Data!B119+'Projection Model Parameters'!F$11*Data!C119+'Projection Model Parameters'!F$12*Data!D119+'Projection Model Parameters'!F$13*Data!E119</f>
        <v>19.823114</v>
      </c>
      <c r="H119" s="3">
        <f>'Projection Model Parameters'!F$14+'Projection Model Parameters'!F$15*Data!A119+'Projection Model Parameters'!F$16*Data!B119+'Projection Model Parameters'!F$17*Data!C119+'Projection Model Parameters'!F$18*Data!D119+'Projection Model Parameters'!F$19*Data!E119</f>
        <v>19.0593</v>
      </c>
      <c r="I119" s="3">
        <f>'Projection Model Parameters'!F$20+'Projection Model Parameters'!F$21*Data!A119+'Projection Model Parameters'!F$22*Data!B119+'Projection Model Parameters'!F$23*Data!C119+'Projection Model Parameters'!F$24*Data!D119+'Projection Model Parameters'!F$25*Data!E119</f>
        <v>19.70065</v>
      </c>
      <c r="J119">
        <v>19</v>
      </c>
      <c r="K119">
        <v>20</v>
      </c>
      <c r="L119">
        <v>16</v>
      </c>
      <c r="M119">
        <v>20</v>
      </c>
      <c r="N119" s="3">
        <f t="shared" si="5"/>
        <v>1.1478699999999975</v>
      </c>
      <c r="O119" s="3">
        <f t="shared" si="6"/>
        <v>0.17688599999999965</v>
      </c>
      <c r="P119" s="3">
        <f t="shared" si="7"/>
        <v>-3.0593000000000004</v>
      </c>
      <c r="Q119" s="3">
        <f t="shared" si="8"/>
        <v>0.29935000000000045</v>
      </c>
    </row>
    <row r="120" spans="1:17" x14ac:dyDescent="0.25">
      <c r="A120">
        <v>13</v>
      </c>
      <c r="B120">
        <v>15</v>
      </c>
      <c r="C120">
        <v>10</v>
      </c>
      <c r="D120">
        <v>16</v>
      </c>
      <c r="E120">
        <v>12</v>
      </c>
      <c r="F120" s="3">
        <f>'Projection Model Parameters'!F$2+'Projection Model Parameters'!F$3*Data!A120+'Projection Model Parameters'!F$4*Data!B120+'Projection Model Parameters'!F$5*Data!C120+'Projection Model Parameters'!F$6*Data!D120+'Projection Model Parameters'!F$7*Data!E120</f>
        <v>13.57216</v>
      </c>
      <c r="G120" s="3">
        <f>'Projection Model Parameters'!F$8+'Projection Model Parameters'!F$9*Data!A120+'Projection Model Parameters'!F$10*Data!B120+'Projection Model Parameters'!F$11*Data!C120+'Projection Model Parameters'!F$12*Data!D120+'Projection Model Parameters'!F$13*Data!E120</f>
        <v>16.734030000000001</v>
      </c>
      <c r="H120" s="3">
        <f>'Projection Model Parameters'!F$14+'Projection Model Parameters'!F$15*Data!A120+'Projection Model Parameters'!F$16*Data!B120+'Projection Model Parameters'!F$17*Data!C120+'Projection Model Parameters'!F$18*Data!D120+'Projection Model Parameters'!F$19*Data!E120</f>
        <v>13.631799999999998</v>
      </c>
      <c r="I120" s="3">
        <f>'Projection Model Parameters'!F$20+'Projection Model Parameters'!F$21*Data!A120+'Projection Model Parameters'!F$22*Data!B120+'Projection Model Parameters'!F$23*Data!C120+'Projection Model Parameters'!F$24*Data!D120+'Projection Model Parameters'!F$25*Data!E120</f>
        <v>16.439900000000002</v>
      </c>
      <c r="J120">
        <v>11</v>
      </c>
      <c r="K120">
        <v>16</v>
      </c>
      <c r="L120">
        <v>17</v>
      </c>
      <c r="M120">
        <v>17</v>
      </c>
      <c r="N120" s="3">
        <f t="shared" si="5"/>
        <v>-2.5721600000000002</v>
      </c>
      <c r="O120" s="3">
        <f t="shared" si="6"/>
        <v>-0.73403000000000063</v>
      </c>
      <c r="P120" s="3">
        <f t="shared" si="7"/>
        <v>3.3682000000000016</v>
      </c>
      <c r="Q120" s="3">
        <f t="shared" si="8"/>
        <v>0.56009999999999849</v>
      </c>
    </row>
    <row r="121" spans="1:17" x14ac:dyDescent="0.25">
      <c r="A121">
        <v>18</v>
      </c>
      <c r="B121">
        <v>29</v>
      </c>
      <c r="C121">
        <v>23</v>
      </c>
      <c r="D121">
        <v>25</v>
      </c>
      <c r="E121">
        <v>11</v>
      </c>
      <c r="F121" s="3">
        <f>'Projection Model Parameters'!F$2+'Projection Model Parameters'!F$3*Data!A121+'Projection Model Parameters'!F$4*Data!B121+'Projection Model Parameters'!F$5*Data!C121+'Projection Model Parameters'!F$6*Data!D121+'Projection Model Parameters'!F$7*Data!E121</f>
        <v>23.969330000000006</v>
      </c>
      <c r="G121" s="3">
        <f>'Projection Model Parameters'!F$8+'Projection Model Parameters'!F$9*Data!A121+'Projection Model Parameters'!F$10*Data!B121+'Projection Model Parameters'!F$11*Data!C121+'Projection Model Parameters'!F$12*Data!D121+'Projection Model Parameters'!F$13*Data!E121</f>
        <v>27.893729</v>
      </c>
      <c r="H121" s="3">
        <f>'Projection Model Parameters'!F$14+'Projection Model Parameters'!F$15*Data!A121+'Projection Model Parameters'!F$16*Data!B121+'Projection Model Parameters'!F$17*Data!C121+'Projection Model Parameters'!F$18*Data!D121+'Projection Model Parameters'!F$19*Data!E121</f>
        <v>25.220599999999997</v>
      </c>
      <c r="I121" s="3">
        <f>'Projection Model Parameters'!F$20+'Projection Model Parameters'!F$21*Data!A121+'Projection Model Parameters'!F$22*Data!B121+'Projection Model Parameters'!F$23*Data!C121+'Projection Model Parameters'!F$24*Data!D121+'Projection Model Parameters'!F$25*Data!E121</f>
        <v>26.328849999999999</v>
      </c>
      <c r="J121">
        <v>26</v>
      </c>
      <c r="K121">
        <v>28</v>
      </c>
      <c r="L121">
        <v>17</v>
      </c>
      <c r="M121">
        <v>32</v>
      </c>
      <c r="N121" s="3">
        <f t="shared" si="5"/>
        <v>2.0306699999999935</v>
      </c>
      <c r="O121" s="3">
        <f t="shared" si="6"/>
        <v>0.10627099999999956</v>
      </c>
      <c r="P121" s="3">
        <f t="shared" si="7"/>
        <v>-8.2205999999999975</v>
      </c>
      <c r="Q121" s="3">
        <f t="shared" si="8"/>
        <v>5.6711500000000008</v>
      </c>
    </row>
    <row r="122" spans="1:17" x14ac:dyDescent="0.25">
      <c r="A122">
        <v>17</v>
      </c>
      <c r="B122">
        <v>16</v>
      </c>
      <c r="C122">
        <v>16</v>
      </c>
      <c r="D122">
        <v>18</v>
      </c>
      <c r="E122">
        <v>11</v>
      </c>
      <c r="F122" s="3">
        <f>'Projection Model Parameters'!F$2+'Projection Model Parameters'!F$3*Data!A122+'Projection Model Parameters'!F$4*Data!B122+'Projection Model Parameters'!F$5*Data!C122+'Projection Model Parameters'!F$6*Data!D122+'Projection Model Parameters'!F$7*Data!E122</f>
        <v>18.221930000000004</v>
      </c>
      <c r="G122" s="3">
        <f>'Projection Model Parameters'!F$8+'Projection Model Parameters'!F$9*Data!A122+'Projection Model Parameters'!F$10*Data!B122+'Projection Model Parameters'!F$11*Data!C122+'Projection Model Parameters'!F$12*Data!D122+'Projection Model Parameters'!F$13*Data!E122</f>
        <v>18.362068000000001</v>
      </c>
      <c r="H122" s="3">
        <f>'Projection Model Parameters'!F$14+'Projection Model Parameters'!F$15*Data!A122+'Projection Model Parameters'!F$16*Data!B122+'Projection Model Parameters'!F$17*Data!C122+'Projection Model Parameters'!F$18*Data!D122+'Projection Model Parameters'!F$19*Data!E122</f>
        <v>18.5517</v>
      </c>
      <c r="I122" s="3">
        <f>'Projection Model Parameters'!F$20+'Projection Model Parameters'!F$21*Data!A122+'Projection Model Parameters'!F$22*Data!B122+'Projection Model Parameters'!F$23*Data!C122+'Projection Model Parameters'!F$24*Data!D122+'Projection Model Parameters'!F$25*Data!E122</f>
        <v>18.87445</v>
      </c>
      <c r="J122">
        <v>12</v>
      </c>
      <c r="K122">
        <v>15</v>
      </c>
      <c r="L122">
        <v>20</v>
      </c>
      <c r="M122">
        <v>13</v>
      </c>
      <c r="N122" s="3">
        <f t="shared" si="5"/>
        <v>-6.221930000000004</v>
      </c>
      <c r="O122" s="3">
        <f t="shared" si="6"/>
        <v>-3.3620680000000007</v>
      </c>
      <c r="P122" s="3">
        <f t="shared" si="7"/>
        <v>1.4482999999999997</v>
      </c>
      <c r="Q122" s="3">
        <f t="shared" si="8"/>
        <v>-5.8744499999999995</v>
      </c>
    </row>
    <row r="123" spans="1:17" x14ac:dyDescent="0.25">
      <c r="A123">
        <v>10</v>
      </c>
      <c r="B123">
        <v>14</v>
      </c>
      <c r="C123">
        <v>15</v>
      </c>
      <c r="D123">
        <v>19</v>
      </c>
      <c r="E123">
        <v>11</v>
      </c>
      <c r="F123" s="3">
        <f>'Projection Model Parameters'!F$2+'Projection Model Parameters'!F$3*Data!A123+'Projection Model Parameters'!F$4*Data!B123+'Projection Model Parameters'!F$5*Data!C123+'Projection Model Parameters'!F$6*Data!D123+'Projection Model Parameters'!F$7*Data!E123</f>
        <v>12.69833</v>
      </c>
      <c r="G123" s="3">
        <f>'Projection Model Parameters'!F$8+'Projection Model Parameters'!F$9*Data!A123+'Projection Model Parameters'!F$10*Data!B123+'Projection Model Parameters'!F$11*Data!C123+'Projection Model Parameters'!F$12*Data!D123+'Projection Model Parameters'!F$13*Data!E123</f>
        <v>16.218345000000003</v>
      </c>
      <c r="H123" s="3">
        <f>'Projection Model Parameters'!F$14+'Projection Model Parameters'!F$15*Data!A123+'Projection Model Parameters'!F$16*Data!B123+'Projection Model Parameters'!F$17*Data!C123+'Projection Model Parameters'!F$18*Data!D123+'Projection Model Parameters'!F$19*Data!E123</f>
        <v>15.273199999999999</v>
      </c>
      <c r="I123" s="3">
        <f>'Projection Model Parameters'!F$20+'Projection Model Parameters'!F$21*Data!A123+'Projection Model Parameters'!F$22*Data!B123+'Projection Model Parameters'!F$23*Data!C123+'Projection Model Parameters'!F$24*Data!D123+'Projection Model Parameters'!F$25*Data!E123</f>
        <v>17.15785</v>
      </c>
      <c r="J123">
        <v>20</v>
      </c>
      <c r="K123">
        <v>19</v>
      </c>
      <c r="L123">
        <v>10</v>
      </c>
      <c r="M123">
        <v>16</v>
      </c>
      <c r="N123" s="3">
        <f t="shared" si="5"/>
        <v>7.3016699999999997</v>
      </c>
      <c r="O123" s="3">
        <f t="shared" si="6"/>
        <v>2.7816549999999971</v>
      </c>
      <c r="P123" s="3">
        <f t="shared" si="7"/>
        <v>-5.2731999999999992</v>
      </c>
      <c r="Q123" s="3">
        <f t="shared" si="8"/>
        <v>-1.1578499999999998</v>
      </c>
    </row>
    <row r="124" spans="1:17" x14ac:dyDescent="0.25">
      <c r="A124">
        <v>16</v>
      </c>
      <c r="B124">
        <v>16</v>
      </c>
      <c r="C124">
        <v>16</v>
      </c>
      <c r="D124">
        <v>16</v>
      </c>
      <c r="E124">
        <v>11</v>
      </c>
      <c r="F124" s="3">
        <f>'Projection Model Parameters'!F$2+'Projection Model Parameters'!F$3*Data!A124+'Projection Model Parameters'!F$4*Data!B124+'Projection Model Parameters'!F$5*Data!C124+'Projection Model Parameters'!F$6*Data!D124+'Projection Model Parameters'!F$7*Data!E124</f>
        <v>17.268830000000001</v>
      </c>
      <c r="G124" s="3">
        <f>'Projection Model Parameters'!F$8+'Projection Model Parameters'!F$9*Data!A124+'Projection Model Parameters'!F$10*Data!B124+'Projection Model Parameters'!F$11*Data!C124+'Projection Model Parameters'!F$12*Data!D124+'Projection Model Parameters'!F$13*Data!E124</f>
        <v>17.742568000000002</v>
      </c>
      <c r="H124" s="3">
        <f>'Projection Model Parameters'!F$14+'Projection Model Parameters'!F$15*Data!A124+'Projection Model Parameters'!F$16*Data!B124+'Projection Model Parameters'!F$17*Data!C124+'Projection Model Parameters'!F$18*Data!D124+'Projection Model Parameters'!F$19*Data!E124</f>
        <v>17.741299999999999</v>
      </c>
      <c r="I124" s="3">
        <f>'Projection Model Parameters'!F$20+'Projection Model Parameters'!F$21*Data!A124+'Projection Model Parameters'!F$22*Data!B124+'Projection Model Parameters'!F$23*Data!C124+'Projection Model Parameters'!F$24*Data!D124+'Projection Model Parameters'!F$25*Data!E124</f>
        <v>18.02985</v>
      </c>
      <c r="J124">
        <v>16</v>
      </c>
      <c r="K124">
        <v>15</v>
      </c>
      <c r="L124">
        <v>16</v>
      </c>
      <c r="M124">
        <v>16</v>
      </c>
      <c r="N124" s="3">
        <f t="shared" si="5"/>
        <v>-1.2688300000000012</v>
      </c>
      <c r="O124" s="3">
        <f t="shared" si="6"/>
        <v>-2.7425680000000021</v>
      </c>
      <c r="P124" s="3">
        <f t="shared" si="7"/>
        <v>-1.741299999999999</v>
      </c>
      <c r="Q124" s="3">
        <f t="shared" si="8"/>
        <v>-2.0298499999999997</v>
      </c>
    </row>
    <row r="125" spans="1:17" x14ac:dyDescent="0.25">
      <c r="A125">
        <v>10</v>
      </c>
      <c r="B125">
        <v>15</v>
      </c>
      <c r="C125">
        <v>14</v>
      </c>
      <c r="D125">
        <v>16</v>
      </c>
      <c r="E125">
        <v>11</v>
      </c>
      <c r="F125" s="3">
        <f>'Projection Model Parameters'!F$2+'Projection Model Parameters'!F$3*Data!A125+'Projection Model Parameters'!F$4*Data!B125+'Projection Model Parameters'!F$5*Data!C125+'Projection Model Parameters'!F$6*Data!D125+'Projection Model Parameters'!F$7*Data!E125</f>
        <v>12.294230000000001</v>
      </c>
      <c r="G125" s="3">
        <f>'Projection Model Parameters'!F$8+'Projection Model Parameters'!F$9*Data!A125+'Projection Model Parameters'!F$10*Data!B125+'Projection Model Parameters'!F$11*Data!C125+'Projection Model Parameters'!F$12*Data!D125+'Projection Model Parameters'!F$13*Data!E125</f>
        <v>16.138321999999999</v>
      </c>
      <c r="H125" s="3">
        <f>'Projection Model Parameters'!F$14+'Projection Model Parameters'!F$15*Data!A125+'Projection Model Parameters'!F$16*Data!B125+'Projection Model Parameters'!F$17*Data!C125+'Projection Model Parameters'!F$18*Data!D125+'Projection Model Parameters'!F$19*Data!E125</f>
        <v>14.270899999999999</v>
      </c>
      <c r="I125" s="3">
        <f>'Projection Model Parameters'!F$20+'Projection Model Parameters'!F$21*Data!A125+'Projection Model Parameters'!F$22*Data!B125+'Projection Model Parameters'!F$23*Data!C125+'Projection Model Parameters'!F$24*Data!D125+'Projection Model Parameters'!F$25*Data!E125</f>
        <v>16.34525</v>
      </c>
      <c r="J125">
        <v>14</v>
      </c>
      <c r="K125">
        <v>17</v>
      </c>
      <c r="L125">
        <v>18</v>
      </c>
      <c r="M125">
        <v>19</v>
      </c>
      <c r="N125" s="3">
        <f t="shared" si="5"/>
        <v>1.7057699999999993</v>
      </c>
      <c r="O125" s="3">
        <f t="shared" si="6"/>
        <v>0.86167800000000128</v>
      </c>
      <c r="P125" s="3">
        <f t="shared" si="7"/>
        <v>3.7291000000000007</v>
      </c>
      <c r="Q125" s="3">
        <f t="shared" si="8"/>
        <v>2.6547499999999999</v>
      </c>
    </row>
    <row r="126" spans="1:17" x14ac:dyDescent="0.25">
      <c r="A126">
        <v>20</v>
      </c>
      <c r="B126">
        <v>21</v>
      </c>
      <c r="C126">
        <v>20</v>
      </c>
      <c r="D126">
        <v>20</v>
      </c>
      <c r="E126">
        <v>11</v>
      </c>
      <c r="F126" s="3">
        <f>'Projection Model Parameters'!F$2+'Projection Model Parameters'!F$3*Data!A126+'Projection Model Parameters'!F$4*Data!B126+'Projection Model Parameters'!F$5*Data!C126+'Projection Model Parameters'!F$6*Data!D126+'Projection Model Parameters'!F$7*Data!E126</f>
        <v>22.540230000000001</v>
      </c>
      <c r="G126" s="3">
        <f>'Projection Model Parameters'!F$8+'Projection Model Parameters'!F$9*Data!A126+'Projection Model Parameters'!F$10*Data!B126+'Projection Model Parameters'!F$11*Data!C126+'Projection Model Parameters'!F$12*Data!D126+'Projection Model Parameters'!F$13*Data!E126</f>
        <v>22.310260000000003</v>
      </c>
      <c r="H126" s="3">
        <f>'Projection Model Parameters'!F$14+'Projection Model Parameters'!F$15*Data!A126+'Projection Model Parameters'!F$16*Data!B126+'Projection Model Parameters'!F$17*Data!C126+'Projection Model Parameters'!F$18*Data!D126+'Projection Model Parameters'!F$19*Data!E126</f>
        <v>22.653099999999998</v>
      </c>
      <c r="I126" s="3">
        <f>'Projection Model Parameters'!F$20+'Projection Model Parameters'!F$21*Data!A126+'Projection Model Parameters'!F$22*Data!B126+'Projection Model Parameters'!F$23*Data!C126+'Projection Model Parameters'!F$24*Data!D126+'Projection Model Parameters'!F$25*Data!E126</f>
        <v>22.170249999999999</v>
      </c>
      <c r="J126">
        <v>18</v>
      </c>
      <c r="K126">
        <v>23</v>
      </c>
      <c r="L126">
        <v>24</v>
      </c>
      <c r="M126">
        <v>25</v>
      </c>
      <c r="N126" s="3">
        <f t="shared" si="5"/>
        <v>-4.5402300000000011</v>
      </c>
      <c r="O126" s="3">
        <f t="shared" si="6"/>
        <v>0.68973999999999691</v>
      </c>
      <c r="P126" s="3">
        <f t="shared" si="7"/>
        <v>1.3469000000000015</v>
      </c>
      <c r="Q126" s="3">
        <f t="shared" si="8"/>
        <v>2.8297500000000007</v>
      </c>
    </row>
    <row r="127" spans="1:17" x14ac:dyDescent="0.25">
      <c r="A127">
        <v>9</v>
      </c>
      <c r="B127">
        <v>10</v>
      </c>
      <c r="C127">
        <v>9</v>
      </c>
      <c r="D127">
        <v>13</v>
      </c>
      <c r="E127">
        <v>12</v>
      </c>
      <c r="F127" s="3">
        <f>'Projection Model Parameters'!F$2+'Projection Model Parameters'!F$3*Data!A127+'Projection Model Parameters'!F$4*Data!B127+'Projection Model Parameters'!F$5*Data!C127+'Projection Model Parameters'!F$6*Data!D127+'Projection Model Parameters'!F$7*Data!E127</f>
        <v>9.1448600000000013</v>
      </c>
      <c r="G127" s="3">
        <f>'Projection Model Parameters'!F$8+'Projection Model Parameters'!F$9*Data!A127+'Projection Model Parameters'!F$10*Data!B127+'Projection Model Parameters'!F$11*Data!C127+'Projection Model Parameters'!F$12*Data!D127+'Projection Model Parameters'!F$13*Data!E127</f>
        <v>12.393607000000001</v>
      </c>
      <c r="H127" s="3">
        <f>'Projection Model Parameters'!F$14+'Projection Model Parameters'!F$15*Data!A127+'Projection Model Parameters'!F$16*Data!B127+'Projection Model Parameters'!F$17*Data!C127+'Projection Model Parameters'!F$18*Data!D127+'Projection Model Parameters'!F$19*Data!E127</f>
        <v>10.3963</v>
      </c>
      <c r="I127" s="3">
        <f>'Projection Model Parameters'!F$20+'Projection Model Parameters'!F$21*Data!A127+'Projection Model Parameters'!F$22*Data!B127+'Projection Model Parameters'!F$23*Data!C127+'Projection Model Parameters'!F$24*Data!D127+'Projection Model Parameters'!F$25*Data!E127</f>
        <v>13.0281</v>
      </c>
      <c r="J127">
        <v>10</v>
      </c>
      <c r="K127">
        <v>14</v>
      </c>
      <c r="L127">
        <v>12</v>
      </c>
      <c r="M127">
        <v>12</v>
      </c>
      <c r="N127" s="3">
        <f t="shared" si="5"/>
        <v>0.85513999999999868</v>
      </c>
      <c r="O127" s="3">
        <f t="shared" si="6"/>
        <v>1.6063929999999988</v>
      </c>
      <c r="P127" s="3">
        <f t="shared" si="7"/>
        <v>1.6036999999999999</v>
      </c>
      <c r="Q127" s="3">
        <f t="shared" si="8"/>
        <v>-1.0281000000000002</v>
      </c>
    </row>
    <row r="128" spans="1:17" x14ac:dyDescent="0.25">
      <c r="A128">
        <v>14</v>
      </c>
      <c r="B128">
        <v>19</v>
      </c>
      <c r="C128">
        <v>14</v>
      </c>
      <c r="D128">
        <v>18</v>
      </c>
      <c r="E128">
        <v>11</v>
      </c>
      <c r="F128" s="3">
        <f>'Projection Model Parameters'!F$2+'Projection Model Parameters'!F$3*Data!A128+'Projection Model Parameters'!F$4*Data!B128+'Projection Model Parameters'!F$5*Data!C128+'Projection Model Parameters'!F$6*Data!D128+'Projection Model Parameters'!F$7*Data!E128</f>
        <v>16.168230000000001</v>
      </c>
      <c r="G128" s="3">
        <f>'Projection Model Parameters'!F$8+'Projection Model Parameters'!F$9*Data!A128+'Projection Model Parameters'!F$10*Data!B128+'Projection Model Parameters'!F$11*Data!C128+'Projection Model Parameters'!F$12*Data!D128+'Projection Model Parameters'!F$13*Data!E128</f>
        <v>19.653922000000001</v>
      </c>
      <c r="H128" s="3">
        <f>'Projection Model Parameters'!F$14+'Projection Model Parameters'!F$15*Data!A128+'Projection Model Parameters'!F$16*Data!B128+'Projection Model Parameters'!F$17*Data!C128+'Projection Model Parameters'!F$18*Data!D128+'Projection Model Parameters'!F$19*Data!E128</f>
        <v>16.702500000000001</v>
      </c>
      <c r="I128" s="3">
        <f>'Projection Model Parameters'!F$20+'Projection Model Parameters'!F$21*Data!A128+'Projection Model Parameters'!F$22*Data!B128+'Projection Model Parameters'!F$23*Data!C128+'Projection Model Parameters'!F$24*Data!D128+'Projection Model Parameters'!F$25*Data!E128</f>
        <v>18.984249999999999</v>
      </c>
      <c r="J128">
        <v>14</v>
      </c>
      <c r="K128">
        <v>21</v>
      </c>
      <c r="L128">
        <v>17</v>
      </c>
      <c r="M128">
        <v>19</v>
      </c>
      <c r="N128" s="3">
        <f t="shared" si="5"/>
        <v>-2.1682300000000012</v>
      </c>
      <c r="O128" s="3">
        <f t="shared" si="6"/>
        <v>1.3460779999999986</v>
      </c>
      <c r="P128" s="3">
        <f t="shared" si="7"/>
        <v>0.29749999999999943</v>
      </c>
      <c r="Q128" s="3">
        <f t="shared" si="8"/>
        <v>1.5750000000000597E-2</v>
      </c>
    </row>
    <row r="129" spans="1:17" x14ac:dyDescent="0.25">
      <c r="A129">
        <v>8</v>
      </c>
      <c r="B129">
        <v>16</v>
      </c>
      <c r="C129">
        <v>12</v>
      </c>
      <c r="D129">
        <v>13</v>
      </c>
      <c r="E129">
        <v>11</v>
      </c>
      <c r="F129" s="3">
        <f>'Projection Model Parameters'!F$2+'Projection Model Parameters'!F$3*Data!A129+'Projection Model Parameters'!F$4*Data!B129+'Projection Model Parameters'!F$5*Data!C129+'Projection Model Parameters'!F$6*Data!D129+'Projection Model Parameters'!F$7*Data!E129</f>
        <v>10.215629999999999</v>
      </c>
      <c r="G129" s="3">
        <f>'Projection Model Parameters'!F$8+'Projection Model Parameters'!F$9*Data!A129+'Projection Model Parameters'!F$10*Data!B129+'Projection Model Parameters'!F$11*Data!C129+'Projection Model Parameters'!F$12*Data!D129+'Projection Model Parameters'!F$13*Data!E129</f>
        <v>15.722876000000003</v>
      </c>
      <c r="H129" s="3">
        <f>'Projection Model Parameters'!F$14+'Projection Model Parameters'!F$15*Data!A129+'Projection Model Parameters'!F$16*Data!B129+'Projection Model Parameters'!F$17*Data!C129+'Projection Model Parameters'!F$18*Data!D129+'Projection Model Parameters'!F$19*Data!E129</f>
        <v>11.984299999999999</v>
      </c>
      <c r="I129" s="3">
        <f>'Projection Model Parameters'!F$20+'Projection Model Parameters'!F$21*Data!A129+'Projection Model Parameters'!F$22*Data!B129+'Projection Model Parameters'!F$23*Data!C129+'Projection Model Parameters'!F$24*Data!D129+'Projection Model Parameters'!F$25*Data!E129</f>
        <v>15.030150000000001</v>
      </c>
      <c r="J129">
        <v>8</v>
      </c>
      <c r="K129">
        <v>14</v>
      </c>
      <c r="L129">
        <v>12</v>
      </c>
      <c r="M129">
        <v>13</v>
      </c>
      <c r="N129" s="3">
        <f t="shared" si="5"/>
        <v>-2.2156299999999991</v>
      </c>
      <c r="O129" s="3">
        <f t="shared" si="6"/>
        <v>-1.722876000000003</v>
      </c>
      <c r="P129" s="3">
        <f t="shared" si="7"/>
        <v>1.5700000000000713E-2</v>
      </c>
      <c r="Q129" s="3">
        <f t="shared" si="8"/>
        <v>-2.0301500000000008</v>
      </c>
    </row>
    <row r="130" spans="1:17" x14ac:dyDescent="0.25">
      <c r="A130">
        <v>15</v>
      </c>
      <c r="B130">
        <v>22</v>
      </c>
      <c r="C130">
        <v>16</v>
      </c>
      <c r="D130">
        <v>17</v>
      </c>
      <c r="E130">
        <v>11</v>
      </c>
      <c r="F130" s="3">
        <f>'Projection Model Parameters'!F$2+'Projection Model Parameters'!F$3*Data!A130+'Projection Model Parameters'!F$4*Data!B130+'Projection Model Parameters'!F$5*Data!C130+'Projection Model Parameters'!F$6*Data!D130+'Projection Model Parameters'!F$7*Data!E130</f>
        <v>17.82893</v>
      </c>
      <c r="G130" s="3">
        <f>'Projection Model Parameters'!F$8+'Projection Model Parameters'!F$9*Data!A130+'Projection Model Parameters'!F$10*Data!B130+'Projection Model Parameters'!F$11*Data!C130+'Projection Model Parameters'!F$12*Data!D130+'Projection Model Parameters'!F$13*Data!E130</f>
        <v>21.391468000000003</v>
      </c>
      <c r="H130" s="3">
        <f>'Projection Model Parameters'!F$14+'Projection Model Parameters'!F$15*Data!A130+'Projection Model Parameters'!F$16*Data!B130+'Projection Model Parameters'!F$17*Data!C130+'Projection Model Parameters'!F$18*Data!D130+'Projection Model Parameters'!F$19*Data!E130</f>
        <v>18.1951</v>
      </c>
      <c r="I130" s="3">
        <f>'Projection Model Parameters'!F$20+'Projection Model Parameters'!F$21*Data!A130+'Projection Model Parameters'!F$22*Data!B130+'Projection Model Parameters'!F$23*Data!C130+'Projection Model Parameters'!F$24*Data!D130+'Projection Model Parameters'!F$25*Data!E130</f>
        <v>20.034950000000002</v>
      </c>
      <c r="J130">
        <v>18</v>
      </c>
      <c r="K130">
        <v>24</v>
      </c>
      <c r="L130">
        <v>21</v>
      </c>
      <c r="M130">
        <v>21</v>
      </c>
      <c r="N130" s="3">
        <f t="shared" si="5"/>
        <v>0.17107000000000028</v>
      </c>
      <c r="O130" s="3">
        <f t="shared" si="6"/>
        <v>2.6085319999999967</v>
      </c>
      <c r="P130" s="3">
        <f t="shared" si="7"/>
        <v>2.8048999999999999</v>
      </c>
      <c r="Q130" s="3">
        <f t="shared" si="8"/>
        <v>0.96504999999999797</v>
      </c>
    </row>
    <row r="131" spans="1:17" x14ac:dyDescent="0.25">
      <c r="A131">
        <v>17</v>
      </c>
      <c r="B131">
        <v>14</v>
      </c>
      <c r="C131">
        <v>16</v>
      </c>
      <c r="D131">
        <v>17</v>
      </c>
      <c r="E131">
        <v>11</v>
      </c>
      <c r="F131" s="3">
        <f>'Projection Model Parameters'!F$2+'Projection Model Parameters'!F$3*Data!A131+'Projection Model Parameters'!F$4*Data!B131+'Projection Model Parameters'!F$5*Data!C131+'Projection Model Parameters'!F$6*Data!D131+'Projection Model Parameters'!F$7*Data!E131</f>
        <v>17.717530000000004</v>
      </c>
      <c r="G131" s="3">
        <f>'Projection Model Parameters'!F$8+'Projection Model Parameters'!F$9*Data!A131+'Projection Model Parameters'!F$10*Data!B131+'Projection Model Parameters'!F$11*Data!C131+'Projection Model Parameters'!F$12*Data!D131+'Projection Model Parameters'!F$13*Data!E131</f>
        <v>16.939268000000002</v>
      </c>
      <c r="H131" s="3">
        <f>'Projection Model Parameters'!F$14+'Projection Model Parameters'!F$15*Data!A131+'Projection Model Parameters'!F$16*Data!B131+'Projection Model Parameters'!F$17*Data!C131+'Projection Model Parameters'!F$18*Data!D131+'Projection Model Parameters'!F$19*Data!E131</f>
        <v>18.130299999999998</v>
      </c>
      <c r="I131" s="3">
        <f>'Projection Model Parameters'!F$20+'Projection Model Parameters'!F$21*Data!A131+'Projection Model Parameters'!F$22*Data!B131+'Projection Model Parameters'!F$23*Data!C131+'Projection Model Parameters'!F$24*Data!D131+'Projection Model Parameters'!F$25*Data!E131</f>
        <v>17.92455</v>
      </c>
      <c r="J131">
        <v>21</v>
      </c>
      <c r="K131">
        <v>15</v>
      </c>
      <c r="L131">
        <v>23</v>
      </c>
      <c r="M131">
        <v>18</v>
      </c>
      <c r="N131" s="3">
        <f t="shared" si="5"/>
        <v>3.2824699999999964</v>
      </c>
      <c r="O131" s="3">
        <f t="shared" si="6"/>
        <v>-1.939268000000002</v>
      </c>
      <c r="P131" s="3">
        <f t="shared" si="7"/>
        <v>4.8697000000000017</v>
      </c>
      <c r="Q131" s="3">
        <f t="shared" si="8"/>
        <v>7.5450000000000017E-2</v>
      </c>
    </row>
    <row r="132" spans="1:17" x14ac:dyDescent="0.25">
      <c r="A132">
        <v>13</v>
      </c>
      <c r="B132">
        <v>12</v>
      </c>
      <c r="C132">
        <v>13</v>
      </c>
      <c r="D132">
        <v>14</v>
      </c>
      <c r="E132">
        <v>11</v>
      </c>
      <c r="F132" s="3">
        <f>'Projection Model Parameters'!F$2+'Projection Model Parameters'!F$3*Data!A132+'Projection Model Parameters'!F$4*Data!B132+'Projection Model Parameters'!F$5*Data!C132+'Projection Model Parameters'!F$6*Data!D132+'Projection Model Parameters'!F$7*Data!E132</f>
        <v>13.385430000000001</v>
      </c>
      <c r="G132" s="3">
        <f>'Projection Model Parameters'!F$8+'Projection Model Parameters'!F$9*Data!A132+'Projection Model Parameters'!F$10*Data!B132+'Projection Model Parameters'!F$11*Data!C132+'Projection Model Parameters'!F$12*Data!D132+'Projection Model Parameters'!F$13*Data!E132</f>
        <v>14.393199000000001</v>
      </c>
      <c r="H132" s="3">
        <f>'Projection Model Parameters'!F$14+'Projection Model Parameters'!F$15*Data!A132+'Projection Model Parameters'!F$16*Data!B132+'Projection Model Parameters'!F$17*Data!C132+'Projection Model Parameters'!F$18*Data!D132+'Projection Model Parameters'!F$19*Data!E132</f>
        <v>14.2372</v>
      </c>
      <c r="I132" s="3">
        <f>'Projection Model Parameters'!F$20+'Projection Model Parameters'!F$21*Data!A132+'Projection Model Parameters'!F$22*Data!B132+'Projection Model Parameters'!F$23*Data!C132+'Projection Model Parameters'!F$24*Data!D132+'Projection Model Parameters'!F$25*Data!E132</f>
        <v>15.17695</v>
      </c>
      <c r="J132">
        <v>10</v>
      </c>
      <c r="K132">
        <v>15</v>
      </c>
      <c r="L132">
        <v>11</v>
      </c>
      <c r="M132">
        <v>12</v>
      </c>
      <c r="N132" s="3">
        <f t="shared" ref="N132:N133" si="9">J132-F132</f>
        <v>-3.3854300000000013</v>
      </c>
      <c r="O132" s="3">
        <f t="shared" si="6"/>
        <v>0.60680099999999904</v>
      </c>
      <c r="P132" s="3">
        <f t="shared" si="7"/>
        <v>-3.2371999999999996</v>
      </c>
      <c r="Q132" s="3">
        <f t="shared" si="8"/>
        <v>-3.1769499999999997</v>
      </c>
    </row>
    <row r="133" spans="1:17" x14ac:dyDescent="0.25">
      <c r="A133">
        <v>16</v>
      </c>
      <c r="B133">
        <v>17</v>
      </c>
      <c r="C133">
        <v>18</v>
      </c>
      <c r="D133">
        <v>13</v>
      </c>
      <c r="E133">
        <v>12</v>
      </c>
      <c r="F133" s="3">
        <f>'Projection Model Parameters'!F$2+'Projection Model Parameters'!F$3*Data!A133+'Projection Model Parameters'!F$4*Data!B133+'Projection Model Parameters'!F$5*Data!C133+'Projection Model Parameters'!F$6*Data!D133+'Projection Model Parameters'!F$7*Data!E133</f>
        <v>17.687059999999999</v>
      </c>
      <c r="G133" s="3">
        <f>'Projection Model Parameters'!F$8+'Projection Model Parameters'!F$9*Data!A133+'Projection Model Parameters'!F$10*Data!B133+'Projection Model Parameters'!F$11*Data!C133+'Projection Model Parameters'!F$12*Data!D133+'Projection Model Parameters'!F$13*Data!E133</f>
        <v>17.758714000000001</v>
      </c>
      <c r="H133" s="3">
        <f>'Projection Model Parameters'!F$14+'Projection Model Parameters'!F$15*Data!A133+'Projection Model Parameters'!F$16*Data!B133+'Projection Model Parameters'!F$17*Data!C133+'Projection Model Parameters'!F$18*Data!D133+'Projection Model Parameters'!F$19*Data!E133</f>
        <v>18.337600000000002</v>
      </c>
      <c r="I133" s="3">
        <f>'Projection Model Parameters'!F$20+'Projection Model Parameters'!F$21*Data!A133+'Projection Model Parameters'!F$22*Data!B133+'Projection Model Parameters'!F$23*Data!C133+'Projection Model Parameters'!F$24*Data!D133+'Projection Model Parameters'!F$25*Data!E133</f>
        <v>17.687800000000003</v>
      </c>
      <c r="J133">
        <v>15</v>
      </c>
      <c r="K133">
        <v>21</v>
      </c>
      <c r="L133">
        <v>15</v>
      </c>
      <c r="M133">
        <v>16</v>
      </c>
      <c r="N133" s="3">
        <f t="shared" si="9"/>
        <v>-2.6870599999999989</v>
      </c>
      <c r="O133" s="3">
        <f t="shared" si="6"/>
        <v>3.2412859999999988</v>
      </c>
      <c r="P133" s="3">
        <f t="shared" si="7"/>
        <v>-3.3376000000000019</v>
      </c>
      <c r="Q133" s="3">
        <f t="shared" si="8"/>
        <v>-1.6878000000000029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2" sqref="A2"/>
    </sheetView>
  </sheetViews>
  <sheetFormatPr defaultRowHeight="15" x14ac:dyDescent="0.25"/>
  <cols>
    <col min="1" max="1" width="9.42578125" customWidth="1"/>
    <col min="2" max="2" width="12.42578125" customWidth="1"/>
    <col min="3" max="4" width="10.42578125" customWidth="1"/>
    <col min="5" max="5" width="52.140625" customWidth="1"/>
  </cols>
  <sheetData>
    <row r="1" spans="1:9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17</v>
      </c>
    </row>
    <row r="2" spans="1:9" x14ac:dyDescent="0.25">
      <c r="A2" t="s">
        <v>10</v>
      </c>
      <c r="B2" t="s">
        <v>22</v>
      </c>
      <c r="C2" t="s">
        <v>11</v>
      </c>
      <c r="D2" t="s">
        <v>23</v>
      </c>
      <c r="E2" t="s">
        <v>12</v>
      </c>
      <c r="F2">
        <v>-4.1077000000000004</v>
      </c>
    </row>
    <row r="3" spans="1:9" x14ac:dyDescent="0.25">
      <c r="A3" t="s">
        <v>10</v>
      </c>
      <c r="B3" t="s">
        <v>22</v>
      </c>
      <c r="C3" t="s">
        <v>11</v>
      </c>
      <c r="D3" t="s">
        <v>23</v>
      </c>
      <c r="E3" t="s">
        <v>13</v>
      </c>
      <c r="F3">
        <v>0.71630000000000005</v>
      </c>
    </row>
    <row r="4" spans="1:9" x14ac:dyDescent="0.25">
      <c r="A4" t="s">
        <v>10</v>
      </c>
      <c r="B4" t="s">
        <v>22</v>
      </c>
      <c r="C4" t="s">
        <v>11</v>
      </c>
      <c r="D4" t="s">
        <v>23</v>
      </c>
      <c r="E4" t="s">
        <v>14</v>
      </c>
      <c r="F4">
        <v>0.193</v>
      </c>
    </row>
    <row r="5" spans="1:9" x14ac:dyDescent="0.25">
      <c r="A5" t="s">
        <v>10</v>
      </c>
      <c r="B5" t="s">
        <v>22</v>
      </c>
      <c r="C5" t="s">
        <v>11</v>
      </c>
      <c r="D5" t="s">
        <v>23</v>
      </c>
      <c r="E5" t="s">
        <v>15</v>
      </c>
      <c r="F5">
        <v>0.2419</v>
      </c>
      <c r="I5" s="1"/>
    </row>
    <row r="6" spans="1:9" x14ac:dyDescent="0.25">
      <c r="A6" t="s">
        <v>10</v>
      </c>
      <c r="B6" t="s">
        <v>22</v>
      </c>
      <c r="C6" t="s">
        <v>11</v>
      </c>
      <c r="D6" t="s">
        <v>23</v>
      </c>
      <c r="E6" t="s">
        <v>16</v>
      </c>
      <c r="F6">
        <v>0.11840000000000001</v>
      </c>
    </row>
    <row r="7" spans="1:9" x14ac:dyDescent="0.25">
      <c r="A7" t="s">
        <v>10</v>
      </c>
      <c r="B7" t="s">
        <v>22</v>
      </c>
      <c r="C7" t="s">
        <v>11</v>
      </c>
      <c r="D7" t="s">
        <v>23</v>
      </c>
      <c r="E7" t="s">
        <v>31</v>
      </c>
      <c r="F7">
        <v>9.6629999999999994E-2</v>
      </c>
    </row>
    <row r="8" spans="1:9" x14ac:dyDescent="0.25">
      <c r="A8" t="s">
        <v>10</v>
      </c>
      <c r="B8" t="s">
        <v>22</v>
      </c>
      <c r="C8" t="s">
        <v>11</v>
      </c>
      <c r="D8" t="s">
        <v>24</v>
      </c>
      <c r="E8" t="s">
        <v>12</v>
      </c>
      <c r="F8">
        <v>0.82150000000000001</v>
      </c>
    </row>
    <row r="9" spans="1:9" x14ac:dyDescent="0.25">
      <c r="A9" t="s">
        <v>10</v>
      </c>
      <c r="B9" t="s">
        <v>22</v>
      </c>
      <c r="C9" t="s">
        <v>11</v>
      </c>
      <c r="D9" t="s">
        <v>24</v>
      </c>
      <c r="E9" t="s">
        <v>13</v>
      </c>
      <c r="F9">
        <v>0.16750000000000001</v>
      </c>
    </row>
    <row r="10" spans="1:9" x14ac:dyDescent="0.25">
      <c r="A10" t="s">
        <v>10</v>
      </c>
      <c r="B10" t="s">
        <v>22</v>
      </c>
      <c r="C10" t="s">
        <v>11</v>
      </c>
      <c r="D10" t="s">
        <v>24</v>
      </c>
      <c r="E10" t="s">
        <v>14</v>
      </c>
      <c r="F10">
        <v>0.59840000000000004</v>
      </c>
    </row>
    <row r="11" spans="1:9" x14ac:dyDescent="0.25">
      <c r="A11" t="s">
        <v>10</v>
      </c>
      <c r="B11" t="s">
        <v>22</v>
      </c>
      <c r="C11" t="s">
        <v>11</v>
      </c>
      <c r="D11" t="s">
        <v>24</v>
      </c>
      <c r="E11" t="s">
        <v>15</v>
      </c>
      <c r="F11">
        <v>4.2299999999999998E-4</v>
      </c>
    </row>
    <row r="12" spans="1:9" x14ac:dyDescent="0.25">
      <c r="A12" t="s">
        <v>10</v>
      </c>
      <c r="B12" t="s">
        <v>22</v>
      </c>
      <c r="C12" t="s">
        <v>11</v>
      </c>
      <c r="D12" t="s">
        <v>24</v>
      </c>
      <c r="E12" t="s">
        <v>16</v>
      </c>
      <c r="F12">
        <v>0.22600000000000001</v>
      </c>
    </row>
    <row r="13" spans="1:9" x14ac:dyDescent="0.25">
      <c r="A13" t="s">
        <v>10</v>
      </c>
      <c r="B13" t="s">
        <v>22</v>
      </c>
      <c r="C13" t="s">
        <v>11</v>
      </c>
      <c r="D13" t="s">
        <v>24</v>
      </c>
      <c r="E13" t="s">
        <v>31</v>
      </c>
      <c r="F13">
        <v>9.4899999999999998E-2</v>
      </c>
    </row>
    <row r="14" spans="1:9" x14ac:dyDescent="0.25">
      <c r="A14" t="s">
        <v>10</v>
      </c>
      <c r="B14" t="s">
        <v>22</v>
      </c>
      <c r="C14" t="s">
        <v>11</v>
      </c>
      <c r="D14" t="s">
        <v>25</v>
      </c>
      <c r="E14" t="s">
        <v>12</v>
      </c>
      <c r="F14">
        <v>-2.8942000000000001</v>
      </c>
    </row>
    <row r="15" spans="1:9" x14ac:dyDescent="0.25">
      <c r="A15" t="s">
        <v>10</v>
      </c>
      <c r="B15" t="s">
        <v>22</v>
      </c>
      <c r="C15" t="s">
        <v>11</v>
      </c>
      <c r="D15" t="s">
        <v>25</v>
      </c>
      <c r="E15" t="s">
        <v>13</v>
      </c>
      <c r="F15">
        <v>0.3972</v>
      </c>
    </row>
    <row r="16" spans="1:9" x14ac:dyDescent="0.25">
      <c r="A16" t="s">
        <v>10</v>
      </c>
      <c r="B16" t="s">
        <v>22</v>
      </c>
      <c r="C16" t="s">
        <v>11</v>
      </c>
      <c r="D16" t="s">
        <v>25</v>
      </c>
      <c r="E16" t="s">
        <v>14</v>
      </c>
      <c r="F16">
        <v>0.1074</v>
      </c>
    </row>
    <row r="17" spans="1:6" x14ac:dyDescent="0.25">
      <c r="A17" t="s">
        <v>10</v>
      </c>
      <c r="B17" t="s">
        <v>22</v>
      </c>
      <c r="C17" t="s">
        <v>11</v>
      </c>
      <c r="D17" t="s">
        <v>25</v>
      </c>
      <c r="E17" t="s">
        <v>15</v>
      </c>
      <c r="F17">
        <v>0.4899</v>
      </c>
    </row>
    <row r="18" spans="1:6" x14ac:dyDescent="0.25">
      <c r="A18" t="s">
        <v>10</v>
      </c>
      <c r="B18" t="s">
        <v>22</v>
      </c>
      <c r="C18" t="s">
        <v>11</v>
      </c>
      <c r="D18" t="s">
        <v>25</v>
      </c>
      <c r="E18" t="s">
        <v>16</v>
      </c>
      <c r="F18">
        <v>0.20660000000000001</v>
      </c>
    </row>
    <row r="19" spans="1:6" x14ac:dyDescent="0.25">
      <c r="A19" t="s">
        <v>10</v>
      </c>
      <c r="B19" t="s">
        <v>22</v>
      </c>
      <c r="C19" t="s">
        <v>11</v>
      </c>
      <c r="D19" t="s">
        <v>25</v>
      </c>
      <c r="E19" t="s">
        <v>31</v>
      </c>
      <c r="F19">
        <v>0.12889999999999999</v>
      </c>
    </row>
    <row r="20" spans="1:6" x14ac:dyDescent="0.25">
      <c r="A20" t="s">
        <v>10</v>
      </c>
      <c r="B20" t="s">
        <v>22</v>
      </c>
      <c r="C20" t="s">
        <v>11</v>
      </c>
      <c r="D20" t="s">
        <v>26</v>
      </c>
      <c r="E20" t="s">
        <v>12</v>
      </c>
      <c r="F20">
        <v>1.9178999999999999</v>
      </c>
    </row>
    <row r="21" spans="1:6" x14ac:dyDescent="0.25">
      <c r="A21" t="s">
        <v>10</v>
      </c>
      <c r="B21" t="s">
        <v>22</v>
      </c>
      <c r="C21" t="s">
        <v>11</v>
      </c>
      <c r="D21" t="s">
        <v>26</v>
      </c>
      <c r="E21" t="s">
        <v>13</v>
      </c>
      <c r="F21">
        <v>0.18479999999999999</v>
      </c>
    </row>
    <row r="22" spans="1:6" x14ac:dyDescent="0.25">
      <c r="A22" t="s">
        <v>10</v>
      </c>
      <c r="B22" t="s">
        <v>22</v>
      </c>
      <c r="C22" t="s">
        <v>11</v>
      </c>
      <c r="D22" t="s">
        <v>26</v>
      </c>
      <c r="E22" t="s">
        <v>14</v>
      </c>
      <c r="F22">
        <v>0.31</v>
      </c>
    </row>
    <row r="23" spans="1:6" x14ac:dyDescent="0.25">
      <c r="A23" t="s">
        <v>10</v>
      </c>
      <c r="B23" t="s">
        <v>22</v>
      </c>
      <c r="C23" t="s">
        <v>11</v>
      </c>
      <c r="D23" t="s">
        <v>26</v>
      </c>
      <c r="E23" t="s">
        <v>15</v>
      </c>
      <c r="F23">
        <v>0.13289999999999999</v>
      </c>
    </row>
    <row r="24" spans="1:6" x14ac:dyDescent="0.25">
      <c r="A24" t="s">
        <v>10</v>
      </c>
      <c r="B24" t="s">
        <v>22</v>
      </c>
      <c r="C24" t="s">
        <v>11</v>
      </c>
      <c r="D24" t="s">
        <v>26</v>
      </c>
      <c r="E24" t="s">
        <v>16</v>
      </c>
      <c r="F24">
        <v>0.32990000000000003</v>
      </c>
    </row>
    <row r="25" spans="1:6" x14ac:dyDescent="0.25">
      <c r="A25" t="s">
        <v>10</v>
      </c>
      <c r="B25" t="s">
        <v>22</v>
      </c>
      <c r="C25" t="s">
        <v>11</v>
      </c>
      <c r="D25" t="s">
        <v>26</v>
      </c>
      <c r="E25" t="s">
        <v>31</v>
      </c>
      <c r="F25">
        <v>7.1849999999999997E-2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Projection Model Parameters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M. Allen</dc:creator>
  <cp:lastModifiedBy>Jeff M. Allen</cp:lastModifiedBy>
  <dcterms:created xsi:type="dcterms:W3CDTF">2013-06-11T15:36:35Z</dcterms:created>
  <dcterms:modified xsi:type="dcterms:W3CDTF">2013-07-09T14:20:45Z</dcterms:modified>
</cp:coreProperties>
</file>